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SEPTIEMBRE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<sst xmlns="http://schemas.openxmlformats.org/spreadsheetml/2006/main" count="18442" uniqueCount="1129">
  <si>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</si>
  <si>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</si>
  <si>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</si>
  <si>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</si>
  <si>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</si>
  <si>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</si>
  <si>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</si>
  <si>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</si>
  <si>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</si>
  <si>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</si>
  <si>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</si>
  <si>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</si>
  <si>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</si>
  <si>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</si>
  <si>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</si>
  <si>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</si>
  <si>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</si>
  <si>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</si>
  <si>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</si>
  <si>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</si>
  <si>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</si>
  <si>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</si>
  <si>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</si>
  <si>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</si>
  <si>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</si>
  <si>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</si>
  <si>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</si>
  <si>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</si>
  <si>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</si>
  <si>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</si>
  <si>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</si>
  <si>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</si>
  <si>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</si>
  <si>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</si>
  <si>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</si>
  <si>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</si>
  <si>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</si>
  <si>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</si>
  <si>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</si>
  <si>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</si>
  <si>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</si>
  <si>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</si>
  <si>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</si>
  <si>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</si>
  <si>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</si>
  <si>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</si>
  <si>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</si>
  <si>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</si>
  <si>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</si>
  <si>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</si>
  <si>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</si>
  <si>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</si>
  <si>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</si>
  <si>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</si>
  <si>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</si>
  <si>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</si>
  <si>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</si>
  <si>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</si>
  <si>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</si>
  <si>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</si>
  <si>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</si>
  <si>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</si>
  <si>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</si>
  <si>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</si>
  <si>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</si>
  <si>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</si>
  <si>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</si>
  <si>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</si>
  <si>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</si>
  <si>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</si>
  <si>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</si>
  <si>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</si>
  <si>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</si>
  <si>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</si>
  <si>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</si>
  <si>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</si>
  <si>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</si>
  <si>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</si>
  <si>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</si>
  <si>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</si>
  <si>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</si>
  <si>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</si>
  <si>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</si>
  <si>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</si>
  <si>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</si>
  <si>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</si>
  <si>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</si>
  <si>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</si>
  <si>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</si>
  <si>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</si>
  <si>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</si>
  <si>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</si>
  <si>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</si>
  <si>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</si>
  <si>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</si>
  <si>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</si>
  <si>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</si>
  <si>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</si>
  <si>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</si>
  <si>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</si>
  <si>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</si>
  <si>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</si>
  <si>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</si>
  <si>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</si>
  <si>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</si>
  <si>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</si>
  <si>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</si>
  <si>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</si>
  <si>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</si>
  <si>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</si>
  <si>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</si>
  <si>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</si>
  <si>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</si>
  <si>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</si>
  <si>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</si>
  <si>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</si>
  <si>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</si>
  <si>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</si>
  <si>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</si>
  <si>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</si>
  <si>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</si>
  <si>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</si>
  <si>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</si>
  <si>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</si>
  <si>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</si>
  <si>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</si>
  <si>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</si>
  <si>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</si>
  <si>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</si>
  <si>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</si>
  <si>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</si>
  <si>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</si>
  <si>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</si>
  <si>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</si>
  <si>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</si>
  <si>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</si>
  <si>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</si>
  <si>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</si>
  <si>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</si>
  <si>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</si>
  <si>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</si>
  <si>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</si>
  <si>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</si>
  <si>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</si>
  <si>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</si>
  <si>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</si>
  <si>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</si>
  <si>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</si>
  <si>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</si>
  <si>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</si>
  <si>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</si>
  <si>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</si>
  <si>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</si>
  <si>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</si>
  <si>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</si>
  <si>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</si>
  <si>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</si>
  <si>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</si>
  <si>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</si>
  <si>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</si>
  <si>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</si>
  <si>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</si>
  <si>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</si>
  <si>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</si>
  <si>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</si>
  <si>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</si>
  <si>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</si>
  <si>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</si>
  <si>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</si>
  <si>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</si>
  <si>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</si>
  <si>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</si>
  <si>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</si>
  <si>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</si>
  <si>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</si>
  <si>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</si>
  <si>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</si>
  <si>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</si>
  <si>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</si>
  <si>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</si>
  <si>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</si>
  <si>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</si>
  <si>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</si>
  <si>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</si>
  <si>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</si>
  <si>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</si>
  <si>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</si>
  <si>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</si>
  <si>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</si>
  <si>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</si>
  <si>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</si>
  <si>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</si>
  <si>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</si>
  <si>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</si>
  <si>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</si>
  <si>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</si>
  <si>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</si>
  <si>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</si>
  <si>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</si>
  <si>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</si>
  <si>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</si>
  <si>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</si>
  <si>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</si>
  <si>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</si>
  <si>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</si>
  <si>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</si>
  <si>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</si>
  <si>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</si>
  <si>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</si>
  <si>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</si>
  <si>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</si>
  <si>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</si>
  <si>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</si>
  <si>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</si>
  <si>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</si>
  <si>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</si>
  <si>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</si>
  <si>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</si>
  <si>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</si>
  <si>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</si>
  <si>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</si>
  <si>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</si>
  <si>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</si>
  <si>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</si>
  <si>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</si>
  <si>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</si>
  <si>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</si>
  <si>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</si>
  <si>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</si>
  <si>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</si>
  <si>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</si>
  <si>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</si>
  <si>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</si>
  <si>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</si>
  <si>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</si>
  <si>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</si>
  <si>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</si>
  <si>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</si>
  <si>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</si>
  <si>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</si>
  <si>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</si>
  <si>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</si>
  <si>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</si>
  <si>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</si>
  <si>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</si>
  <si>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</si>
  <si>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</si>
  <si>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</si>
  <si>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</si>
  <si>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</si>
  <si>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</si>
  <si>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</si>
  <si>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</si>
  <si>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</si>
  <si>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</si>
  <si>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</si>
  <si>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</si>
  <si>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</si>
  <si>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</si>
  <si>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</si>
  <si>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</si>
  <si>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</si>
  <si>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</si>
  <si>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</si>
  <si>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</si>
  <si>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</si>
  <si>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</si>
  <si>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</si>
  <si>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</si>
  <si>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</si>
  <si>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</si>
  <si>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</si>
  <si>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</si>
  <si>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</si>
  <si>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</si>
  <si>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</si>
  <si>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</si>
  <si>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</si>
  <si>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</si>
  <si>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</si>
  <si>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</si>
  <si>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</si>
  <si>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</si>
  <si>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</si>
  <si>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</si>
  <si>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</si>
  <si>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</si>
  <si>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</si>
  <si>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</si>
  <si>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</si>
  <si>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</si>
  <si>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</si>
  <si>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</si>
  <si>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</si>
  <si>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</si>
  <si>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</si>
  <si>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</si>
  <si>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</si>
  <si>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</si>
  <si>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</si>
  <si>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</si>
  <si>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</si>
  <si>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</si>
  <si>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</si>
  <si>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</si>
  <si>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</si>
  <si>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</si>
  <si>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</si>
  <si>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</si>
  <si>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</si>
  <si>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</si>
  <si>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</si>
  <si>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</si>
  <si>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</si>
  <si>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</si>
  <si>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</si>
  <si>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</si>
  <si>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</si>
  <si>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</si>
  <si>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</si>
  <si>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</si>
  <si>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</si>
  <si>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</si>
  <si>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</si>
  <si>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</si>
  <si>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</si>
  <si>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</si>
  <si>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</si>
  <si>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</si>
  <si>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</si>
  <si>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</si>
  <si>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</si>
  <si>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</si>
  <si>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</si>
  <si>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</si>
  <si>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</si>
  <si>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</si>
  <si>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</si>
  <si>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</si>
  <si>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</si>
  <si>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</si>
  <si>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</si>
  <si>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</si>
  <si>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</si>
  <si>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</si>
  <si>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</si>
  <si>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</si>
  <si>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</si>
  <si>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</si>
  <si>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</si>
  <si>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</si>
  <si>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</si>
  <si>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</si>
  <si>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</si>
  <si>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</si>
  <si>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</si>
  <si>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</si>
  <si>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</si>
  <si>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</si>
  <si>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</si>
  <si>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</si>
  <si>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</si>
  <si>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</si>
  <si>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</si>
  <si>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</si>
  <si>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</si>
  <si>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</si>
  <si>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</si>
  <si>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</si>
  <si>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</si>
  <si>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</si>
  <si>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</si>
  <si>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</si>
  <si>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</si>
  <si>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</si>
  <si>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</si>
  <si>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</si>
  <si>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</si>
  <si>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</si>
  <si>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</si>
  <si>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</si>
  <si>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</si>
  <si>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</si>
  <si>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</si>
  <si>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</si>
  <si>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</si>
  <si>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</si>
  <si>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</si>
  <si>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</si>
  <si>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</si>
  <si>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</si>
  <si>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</si>
  <si>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</si>
  <si>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</si>
  <si>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</si>
  <si>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</si>
  <si>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</si>
  <si>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</si>
  <si>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</si>
  <si>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</si>
  <si>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</si>
  <si>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</si>
  <si>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</si>
  <si>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</si>
  <si>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</si>
  <si>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</si>
  <si>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</si>
  <si>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</si>
  <si>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</si>
  <si>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</si>
  <si>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</si>
  <si>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</si>
  <si>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</si>
  <si>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</si>
  <si>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</si>
  <si>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</si>
  <si>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</si>
  <si>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</si>
  <si>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</si>
  <si>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</si>
  <si>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</si>
  <si>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</si>
  <si>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</si>
  <si>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</si>
  <si>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</si>
  <si>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</si>
  <si>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</si>
  <si>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</si>
  <si>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</si>
  <si>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</si>
  <si>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</si>
  <si>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</si>
  <si>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</si>
  <si>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</si>
  <si>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</si>
  <si>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</si>
  <si>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</si>
  <si>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</si>
  <si>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</si>
  <si>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</si>
  <si>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</si>
  <si>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</si>
  <si>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</si>
  <si>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</si>
  <si>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</si>
  <si>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</si>
  <si>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</si>
  <si>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</si>
  <si>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</si>
  <si>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</si>
  <si>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</si>
  <si>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</si>
  <si>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</si>
  <si>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</si>
  <si>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</si>
  <si>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</si>
  <si>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</si>
  <si>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</si>
  <si>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</si>
  <si>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</si>
  <si>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</si>
  <si>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</si>
  <si>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</si>
  <si>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</si>
  <si>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</si>
  <si>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</si>
  <si>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</si>
  <si>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</si>
  <si>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</si>
  <si>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</si>
  <si>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</si>
  <si>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</si>
  <si>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</si>
  <si>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</si>
  <si>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</si>
  <si>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</si>
  <si>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</si>
  <si>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</si>
  <si>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</si>
  <si>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</si>
  <si>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</si>
  <si>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</si>
  <si>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</si>
  <si>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</si>
  <si>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</si>
  <si>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</si>
  <si>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</si>
  <si>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</si>
  <si>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</si>
  <si>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</si>
  <si>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</si>
  <si>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</si>
  <si>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</si>
  <si>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</si>
  <si>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</si>
  <si>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</si>
  <si>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</si>
  <si>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</si>
  <si>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</si>
  <si>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</si>
  <si>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</si>
  <si>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</si>
  <si>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</si>
  <si>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</si>
  <si>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</si>
  <si>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</si>
  <si>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</si>
  <si>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</si>
  <si>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</si>
  <si>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</si>
  <si>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</si>
  <si>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</si>
  <si>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</si>
  <si>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</si>
  <si>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</si>
  <si>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</si>
  <si>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</si>
  <si>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</si>
  <si>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</si>
  <si>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</si>
  <si>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</si>
  <si>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</si>
  <si>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</si>
  <si>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</si>
  <si>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</si>
  <si>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</si>
  <si>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</si>
  <si>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</si>
  <si>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</si>
  <si>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</si>
  <si>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</si>
  <si>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</si>
  <si>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</si>
  <si>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</si>
  <si>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</si>
  <si>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</si>
  <si>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</si>
  <si>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</si>
  <si>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</si>
  <si>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</si>
  <si>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</si>
  <si>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</si>
  <si>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</si>
  <si>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</si>
  <si>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</si>
  <si>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</si>
  <si>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</si>
  <si>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</si>
  <si>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</si>
  <si>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</si>
  <si>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</si>
  <si>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</si>
  <si>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</si>
  <si>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</si>
  <si>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</si>
  <si>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</si>
  <si>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</si>
  <si>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</si>
  <si>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</si>
  <si>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</si>
  <si>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</si>
  <si>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</si>
  <si>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</si>
  <si>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</si>
  <si>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</si>
  <si>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</si>
  <si>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</si>
  <si>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</si>
  <si>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</si>
  <si>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</si>
  <si>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</si>
  <si>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</si>
  <si>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</si>
  <si>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</si>
  <si>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</si>
  <si>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</si>
  <si>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</si>
  <si>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</si>
  <si>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</si>
  <si>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</si>
  <si>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</si>
  <si>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</si>
  <si>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</si>
  <si>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</si>
  <si>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</si>
  <si>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</si>
  <si>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</si>
  <si>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</si>
  <si>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</si>
  <si>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</si>
  <si>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</si>
  <si>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</si>
  <si>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</si>
  <si>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</si>
  <si>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</si>
  <si>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</si>
  <si>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</si>
  <si>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</si>
  <si>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</si>
  <si>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</si>
  <si>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</si>
  <si>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</si>
  <si>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</si>
  <si>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</si>
  <si>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</si>
  <si>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</si>
  <si>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</si>
  <si>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</si>
  <si>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</si>
  <si>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</si>
  <si>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</si>
  <si>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</si>
  <si>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</si>
  <si>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</si>
  <si>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</si>
  <si>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</si>
  <si>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</si>
  <si>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</si>
  <si>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</si>
  <si>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</si>
  <si>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</si>
  <si>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</si>
  <si>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</si>
  <si>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</si>
  <si>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</si>
  <si>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</si>
  <si>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</si>
  <si>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</si>
  <si>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</si>
  <si>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</si>
  <si>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</si>
  <si>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</si>
  <si>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</si>
  <si>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</si>
  <si>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</si>
  <si>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</si>
  <si>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</si>
  <si>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</si>
  <si>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</si>
  <si>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</si>
  <si>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</si>
  <si>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</si>
  <si>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</si>
  <si>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</si>
  <si>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</si>
  <si>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</si>
  <si>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</si>
  <si>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</si>
  <si>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</si>
  <si>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</si>
  <si>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</si>
  <si>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</si>
  <si>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</si>
  <si>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</si>
  <si>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</si>
  <si>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</si>
  <si>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</si>
  <si>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</si>
  <si>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</si>
  <si>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</si>
  <si>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</si>
  <si>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</si>
  <si>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</si>
  <si>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</si>
  <si>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</si>
  <si>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</si>
  <si>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</si>
  <si>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</si>
  <si>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</si>
  <si>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</si>
  <si>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</si>
  <si>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</si>
  <si>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</si>
  <si>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</si>
  <si>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</si>
  <si>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</si>
  <si>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</si>
  <si>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</si>
  <si>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</si>
  <si>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</si>
  <si>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</si>
  <si>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</si>
  <si>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</si>
  <si>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</si>
  <si>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</si>
  <si>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</si>
  <si>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</si>
  <si>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</si>
  <si>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</si>
  <si>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</si>
  <si>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</si>
  <si>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</si>
  <si>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</si>
  <si>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</si>
  <si>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</si>
  <si>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</si>
  <si>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</si>
  <si>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</si>
  <si>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</si>
  <si>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</si>
  <si>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</si>
  <si>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</si>
  <si>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</si>
  <si>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</si>
  <si>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</si>
  <si>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</si>
  <si>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</si>
  <si>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</si>
  <si>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</si>
  <si>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</si>
  <si>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</si>
  <si>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</si>
  <si>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</si>
  <si>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</si>
  <si>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</si>
  <si>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</si>
  <si>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</si>
  <si>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</si>
  <si>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</si>
  <si>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</si>
  <si>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</si>
  <si>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</si>
  <si>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</si>
  <si>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</si>
  <si>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</si>
  <si>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</si>
  <si>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</si>
  <si>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</si>
  <si>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</si>
  <si>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</si>
  <si>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</si>
  <si>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</si>
  <si>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</si>
  <si>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</si>
  <si>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</si>
  <si>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</si>
  <si>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</si>
  <si>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</si>
  <si>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</si>
  <si>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</si>
  <si>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</si>
  <si>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</si>
  <si>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</si>
  <si>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</si>
  <si>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</si>
  <si>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</si>
  <si>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</si>
  <si>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</si>
  <si>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</si>
  <si>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</si>
  <si>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</si>
  <si>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</si>
  <si>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</si>
  <si>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</si>
  <si>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</si>
  <si>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</si>
  <si>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</si>
  <si>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</si>
  <si>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</si>
  <si>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</si>
  <si>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</si>
  <si>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</si>
  <si>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</si>
  <si>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</si>
  <si>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</si>
  <si>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</si>
  <si>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</si>
  <si>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</si>
  <si>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</si>
  <si>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</si>
  <si>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</si>
  <si>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</si>
  <si>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</si>
  <si>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</si>
  <si>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</si>
  <si>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</si>
  <si>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</si>
  <si>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</si>
  <si>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</si>
  <si>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</si>
  <si>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</si>
  <si>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</si>
  <si>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</si>
  <si>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</si>
  <si>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</si>
  <si>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</si>
  <si>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</si>
  <si>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</si>
  <si>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</si>
  <si>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</si>
  <si>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</si>
  <si>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</si>
  <si>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</si>
  <si>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</si>
  <si>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</si>
  <si>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</si>
  <si>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</si>
  <si>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</si>
  <si>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</si>
  <si>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</si>
  <si>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</si>
  <si>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</si>
  <si>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</si>
  <si>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</si>
  <si>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</si>
  <si>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</si>
  <si>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</si>
  <si>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</si>
  <si>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</si>
  <si>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</si>
  <si>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</si>
  <si>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</si>
  <si>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</si>
  <si>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</si>
  <si>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</si>
  <si>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</si>
  <si>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</si>
  <si>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</si>
  <si>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</si>
  <si>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</si>
  <si>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</si>
  <si>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</si>
  <si>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</si>
  <si>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</si>
  <si>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</si>
  <si>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</si>
  <si>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</si>
  <si>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</si>
  <si>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</si>
  <si>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</si>
  <si>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</si>
  <si>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</si>
  <si>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</si>
  <si>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</si>
  <si>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</si>
  <si>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</si>
  <si>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</si>
  <si>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</si>
  <si>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</si>
  <si>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</si>
  <si>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</si>
  <si>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</si>
  <si>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</si>
  <si>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</si>
  <si>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</si>
  <si>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</si>
  <si>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</si>
  <si>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</si>
  <si>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</si>
  <si>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</si>
  <si>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</si>
  <si>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</si>
  <si>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</si>
  <si>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</si>
  <si>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</si>
  <si>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</si>
  <si>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</si>
  <si>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</si>
  <si>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</si>
  <si>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</si>
  <si>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</si>
  <si>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</si>
  <si>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</si>
  <si>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</si>
  <si>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</si>
  <si>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</si>
  <si>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</si>
  <si>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</si>
  <si>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</si>
  <si>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</si>
  <si>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</si>
  <si>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</si>
  <si>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</si>
  <si>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</si>
  <si>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</si>
  <si>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</si>
  <si>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</si>
  <si>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</si>
  <si>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</si>
  <si>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</si>
  <si>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</si>
  <si>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</si>
  <si>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</si>
  <si>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</si>
  <si>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</si>
  <si>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</si>
  <si>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</si>
  <si>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</si>
  <si>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</si>
  <si>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</si>
  <si>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</si>
  <si>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</si>
  <si>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</si>
  <si>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</si>
  <si>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</si>
  <si>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</si>
  <si>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</si>
  <si>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</si>
  <si>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</si>
  <si>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</si>
  <si>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</si>
  <si>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</si>
  <si>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</si>
  <si>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</si>
  <si>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</si>
  <si>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</si>
  <si>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</si>
  <si>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</si>
  <si>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</si>
  <si>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</si>
  <si>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</si>
  <si>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</si>
  <si>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</si>
  <si>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</si>
  <si>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</si>
  <si>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</si>
  <si>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</si>
  <si>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</si>
  <si>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</si>
  <si>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</si>
  <si>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</si>
  <si>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</si>
  <si>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</si>
  <si>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</si>
  <si>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</si>
  <si>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</si>
  <si>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</si>
  <si>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</si>
  <si>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</si>
  <si>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</si>
  <si>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</si>
  <si>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</si>
  <si>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</si>
  <si>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</si>
  <si>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</si>
  <si>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</si>
  <si>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</si>
  <si>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</si>
  <si>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</si>
  <si>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</si>
  <si>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</si>
  <si>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</si>
  <si>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</si>
  <si>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</si>
  <si>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</si>
  <si>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</si>
  <si>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</si>
  <si>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</si>
  <si>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</si>
  <si>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</si>
  <si>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</si>
  <si>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</si>
  <si>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</si>
  <si>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</si>
  <si>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</si>
  <si>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</si>
  <si>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</si>
  <si>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</si>
  <si>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</si>
  <si>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</si>
  <si>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</si>
  <si>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</si>
  <si>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</si>
  <si>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</si>
  <si>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</si>
  <si>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</si>
  <si>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</si>
  <si>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</si>
  <si>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</si>
  <si>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</si>
  <si>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</si>
  <si>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</si>
  <si>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</si>
  <si>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</si>
  <si>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</si>
  <si>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</si>
  <si>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</si>
  <si>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</si>
  <si>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</si>
  <si>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</si>
  <si>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</si>
  <si>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</si>
  <si>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</si>
  <si>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</si>
  <si>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</si>
  <si>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</si>
  <si>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</si>
  <si>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</si>
  <si>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</si>
  <si>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</si>
  <si>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</si>
  <si>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</si>
  <si>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</si>
  <si>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</si>
  <si>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</si>
  <si>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</si>
  <si>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</si>
  <si>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</si>
  <si>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</si>
  <si>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</si>
  <si>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</si>
  <si>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</si>
  <si>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</si>
  <si>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</si>
  <si>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</si>
  <si>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</si>
  <si>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</si>
  <si>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</si>
  <si>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</si>
  <si>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</si>
  <si>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</si>
  <si>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</si>
  <si>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</si>
  <si>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</si>
  <si>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</si>
  <si>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</si>
  <si>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</si>
  <si>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</si>
  <si>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</si>
  <si>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</si>
  <si>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</si>
  <si>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</si>
  <si>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</si>
  <si>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</si>
  <si>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</si>
  <si>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</si>
  <si>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</si>
  <si>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</si>
  <si>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</si>
  <si>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</si>
  <si>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</si>
  <si>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</si>
  <si>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</si>
  <si>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</si>
  <si>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</si>
  <si>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</si>
  <si>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</si>
  <si>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</si>
  <si>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</si>
  <si>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</si>
  <si>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</si>
  <si>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</si>
  <si>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</si>
  <si>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</si>
  <si>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</si>
  <si>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</si>
  <si>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</si>
  <si>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</si>
  <si>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</si>
  <si>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</si>
  <si>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</si>
  <si>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</si>
  <si>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</si>
  <si>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</si>
  <si>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</si>
  <si>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</si>
  <si>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</si>
  <si>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</si>
  <si>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</si>
  <si>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</si>
  <si>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</si>
  <si>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</si>
  <si>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</si>
  <si>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</si>
  <si>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</si>
  <si>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</si>
  <si>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</si>
  <si>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</si>
  <si>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</si>
  <si>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</si>
  <si>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</si>
  <si>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</si>
  <si>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</si>
  <si>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</si>
  <si>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</si>
  <si>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</si>
  <si>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</si>
  <si>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</si>
  <si>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</si>
  <si>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</si>
  <si>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</si>
  <si>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</si>
  <si>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</si>
  <si>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</si>
  <si>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</si>
  <si>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</si>
  <si>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</si>
  <si>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</si>
  <si>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</si>
  <si>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</si>
  <si>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</si>
  <si>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</si>
  <si>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</si>
  <si>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</si>
  <si>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</si>
  <si>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</si>
  <si>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</si>
  <si>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</si>
  <si>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</si>
  <si>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</si>
  <si>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</si>
  <si>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</si>
  <si>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</si>
  <si>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</si>
  <si>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</si>
  <si>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</si>
  <si>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</si>
  <si>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</si>
  <si>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</si>
  <si>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</si>
  <si>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</si>
  <si>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</si>
  <si>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</si>
  <si>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</si>
  <si>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</si>
  <si>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</si>
  <si>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</si>
  <si>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</si>
  <si>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</si>
  <si>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</si>
  <si>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</si>
  <si>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C0001</t>
  </si>
  <si>
    <t>C0005</t>
  </si>
  <si>
    <t>C0006</t>
  </si>
  <si>
    <t>C0007</t>
  </si>
  <si>
    <t>C0003</t>
  </si>
  <si>
    <t>C0008</t>
  </si>
  <si>
    <t>C0009</t>
  </si>
  <si>
    <t>(Cifras en pesos a  30 de Septimbre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</si>
</sst>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A5" sqref="A5"/>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1128</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1432068655.8599999</v>
      </c>
      <c r="K11" s="189">
        <v>0</v>
      </c>
      <c r="L11" s="189">
        <v>0</v>
      </c>
      <c r="M11" s="189">
        <v>0</v>
      </c>
      <c r="N11" s="189">
        <v>0</v>
      </c>
      <c r="O11" s="189">
        <f>SUM(F11:N11)</f>
        <v>1479576753.3099999</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237946528.02000001</v>
      </c>
      <c r="K13" s="189">
        <v>0</v>
      </c>
      <c r="L13" s="189">
        <v>269.5</v>
      </c>
      <c r="M13" s="189">
        <v>0</v>
      </c>
      <c r="N13" s="189">
        <v>0</v>
      </c>
      <c r="O13" s="189">
        <f t="shared" si="0"/>
        <v>237946797.52000001</v>
      </c>
    </row>
    <row r="14" spans="1:15" x14ac:dyDescent="0.25">
      <c r="A14" s="221" t="s">
        <v>18</v>
      </c>
      <c r="B14" s="222" t="s">
        <v>22</v>
      </c>
      <c r="C14" s="186">
        <v>15000</v>
      </c>
      <c r="D14" s="187" t="s">
        <v>22</v>
      </c>
      <c r="E14" s="237">
        <v>1855936169.1395888</v>
      </c>
      <c r="F14" s="189">
        <v>0</v>
      </c>
      <c r="G14" s="189">
        <v>1530716137.5499995</v>
      </c>
      <c r="H14" s="189">
        <v>127594260.89999999</v>
      </c>
      <c r="I14" s="189">
        <v>88884142.890000015</v>
      </c>
      <c r="J14" s="189">
        <v>0</v>
      </c>
      <c r="K14" s="189">
        <v>0</v>
      </c>
      <c r="L14" s="189">
        <v>0</v>
      </c>
      <c r="M14" s="189">
        <v>0</v>
      </c>
      <c r="N14" s="189">
        <v>0</v>
      </c>
      <c r="O14" s="189">
        <f t="shared" si="0"/>
        <v>1747194541.3399997</v>
      </c>
    </row>
    <row r="15" spans="1:15" x14ac:dyDescent="0.25">
      <c r="A15" s="221" t="s">
        <v>18</v>
      </c>
      <c r="B15" s="222" t="s">
        <v>23</v>
      </c>
      <c r="C15" s="186">
        <v>17000</v>
      </c>
      <c r="D15" s="187" t="s">
        <v>23</v>
      </c>
      <c r="E15" s="237">
        <v>205458549.33316091</v>
      </c>
      <c r="F15" s="189">
        <v>0</v>
      </c>
      <c r="G15" s="189">
        <v>0</v>
      </c>
      <c r="H15" s="189">
        <v>0</v>
      </c>
      <c r="I15" s="189">
        <v>0</v>
      </c>
      <c r="J15" s="189">
        <v>174484092.58000001</v>
      </c>
      <c r="K15" s="189">
        <v>0</v>
      </c>
      <c r="L15" s="189">
        <v>0</v>
      </c>
      <c r="M15" s="189">
        <v>0</v>
      </c>
      <c r="N15" s="189">
        <v>0</v>
      </c>
      <c r="O15" s="189">
        <f t="shared" si="0"/>
        <v>174484092.58000001</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23674099.09</v>
      </c>
      <c r="H17" s="189">
        <v>0</v>
      </c>
      <c r="I17" s="189">
        <v>89454.66</v>
      </c>
      <c r="J17" s="189">
        <v>70573988.480000004</v>
      </c>
      <c r="K17" s="189">
        <v>0</v>
      </c>
      <c r="L17" s="189">
        <v>0</v>
      </c>
      <c r="M17" s="189">
        <v>0</v>
      </c>
      <c r="N17" s="189">
        <v>0</v>
      </c>
      <c r="O17" s="189">
        <f t="shared" si="0"/>
        <v>94337542.230000004</v>
      </c>
    </row>
    <row r="18" spans="1:15" x14ac:dyDescent="0.25">
      <c r="A18" s="221" t="s">
        <v>18</v>
      </c>
      <c r="B18" s="222" t="s">
        <v>26</v>
      </c>
      <c r="C18" s="186">
        <v>20000</v>
      </c>
      <c r="D18" s="187" t="s">
        <v>26</v>
      </c>
      <c r="E18" s="237">
        <v>124615111988.40109</v>
      </c>
      <c r="F18" s="189">
        <v>0</v>
      </c>
      <c r="G18" s="189">
        <v>153136246568.47995</v>
      </c>
      <c r="H18" s="189">
        <v>0</v>
      </c>
      <c r="I18" s="189">
        <v>0</v>
      </c>
      <c r="J18" s="189">
        <v>0</v>
      </c>
      <c r="K18" s="189">
        <v>0</v>
      </c>
      <c r="L18" s="189">
        <v>56513.63</v>
      </c>
      <c r="M18" s="189">
        <v>0</v>
      </c>
      <c r="N18" s="189">
        <v>0</v>
      </c>
      <c r="O18" s="189">
        <f t="shared" si="0"/>
        <v>153136303082.10995</v>
      </c>
    </row>
    <row r="19" spans="1:15" x14ac:dyDescent="0.25">
      <c r="A19" s="221" t="s">
        <v>18</v>
      </c>
      <c r="B19" s="190" t="s">
        <v>27</v>
      </c>
      <c r="C19" s="186">
        <v>23000</v>
      </c>
      <c r="D19" s="191" t="s">
        <v>27</v>
      </c>
      <c r="E19" s="237">
        <v>8406405050.1848488</v>
      </c>
      <c r="F19" s="189">
        <v>0</v>
      </c>
      <c r="G19" s="189">
        <v>327830778.69</v>
      </c>
      <c r="H19" s="189">
        <v>0</v>
      </c>
      <c r="I19" s="189">
        <v>0</v>
      </c>
      <c r="J19" s="189">
        <v>287471402.02000004</v>
      </c>
      <c r="K19" s="189">
        <v>10182139100.139997</v>
      </c>
      <c r="L19" s="189">
        <v>0</v>
      </c>
      <c r="M19" s="189">
        <v>0</v>
      </c>
      <c r="N19" s="189">
        <v>0</v>
      </c>
      <c r="O19" s="189">
        <f t="shared" si="0"/>
        <v>10797441280.849998</v>
      </c>
    </row>
    <row r="20" spans="1:15" x14ac:dyDescent="0.25">
      <c r="A20" s="221" t="s">
        <v>18</v>
      </c>
      <c r="B20" s="222" t="s">
        <v>28</v>
      </c>
      <c r="C20" s="186">
        <v>25000</v>
      </c>
      <c r="D20" s="187" t="s">
        <v>28</v>
      </c>
      <c r="E20" s="237">
        <v>1886819268.8901384</v>
      </c>
      <c r="F20" s="189">
        <v>0</v>
      </c>
      <c r="G20" s="189">
        <v>1809419179.1600001</v>
      </c>
      <c r="H20" s="189">
        <v>127594260.87999998</v>
      </c>
      <c r="I20" s="189">
        <v>79585195.099999994</v>
      </c>
      <c r="J20" s="189">
        <v>0</v>
      </c>
      <c r="K20" s="189">
        <v>0</v>
      </c>
      <c r="L20" s="189">
        <v>0</v>
      </c>
      <c r="M20" s="189">
        <v>114226910.03999999</v>
      </c>
      <c r="N20" s="189">
        <v>0</v>
      </c>
      <c r="O20" s="189">
        <f t="shared" si="0"/>
        <v>2130825545.1799998</v>
      </c>
    </row>
    <row r="21" spans="1:15" x14ac:dyDescent="0.25">
      <c r="A21" s="255" t="s">
        <v>18</v>
      </c>
      <c r="B21" s="115" t="s">
        <v>29</v>
      </c>
      <c r="C21" s="256">
        <v>27000</v>
      </c>
      <c r="D21" s="257" t="s">
        <v>29</v>
      </c>
      <c r="E21" s="237">
        <v>807296449.14023983</v>
      </c>
      <c r="F21" s="189">
        <v>0</v>
      </c>
      <c r="G21" s="189">
        <v>0</v>
      </c>
      <c r="H21" s="189">
        <v>0</v>
      </c>
      <c r="I21" s="189">
        <v>0</v>
      </c>
      <c r="J21" s="189">
        <v>514265830.29999989</v>
      </c>
      <c r="K21" s="189">
        <v>0</v>
      </c>
      <c r="L21" s="189">
        <v>0</v>
      </c>
      <c r="M21" s="189">
        <v>0</v>
      </c>
      <c r="N21" s="189">
        <v>0</v>
      </c>
      <c r="O21" s="264">
        <f t="shared" si="0"/>
        <v>514265830.29999989</v>
      </c>
    </row>
    <row r="22" spans="1:15" x14ac:dyDescent="0.25">
      <c r="A22" s="255" t="s">
        <v>18</v>
      </c>
      <c r="B22" s="258" t="s">
        <v>30</v>
      </c>
      <c r="C22" s="256">
        <v>41000</v>
      </c>
      <c r="D22" s="259" t="s">
        <v>30</v>
      </c>
      <c r="E22" s="237">
        <v>13817615.311912974</v>
      </c>
      <c r="F22" s="189">
        <v>0</v>
      </c>
      <c r="G22" s="189">
        <v>0</v>
      </c>
      <c r="H22" s="189">
        <v>0</v>
      </c>
      <c r="I22" s="189">
        <v>0</v>
      </c>
      <c r="J22" s="189">
        <v>33833108.18</v>
      </c>
      <c r="K22" s="189">
        <v>0</v>
      </c>
      <c r="L22" s="189">
        <v>0</v>
      </c>
      <c r="M22" s="189">
        <v>0</v>
      </c>
      <c r="N22" s="189">
        <v>0</v>
      </c>
      <c r="O22" s="264">
        <f t="shared" si="0"/>
        <v>33833108.18</v>
      </c>
    </row>
    <row r="23" spans="1:15" x14ac:dyDescent="0.25">
      <c r="A23" s="255" t="s">
        <v>18</v>
      </c>
      <c r="B23" s="258" t="s">
        <v>31</v>
      </c>
      <c r="C23" s="256">
        <v>44000</v>
      </c>
      <c r="D23" s="259" t="s">
        <v>31</v>
      </c>
      <c r="E23" s="237">
        <v>35511260353.678085</v>
      </c>
      <c r="F23" s="189">
        <v>0</v>
      </c>
      <c r="G23" s="189">
        <v>39596703695.259995</v>
      </c>
      <c r="H23" s="189">
        <v>0</v>
      </c>
      <c r="I23" s="189">
        <v>126914.17</v>
      </c>
      <c r="J23" s="189">
        <v>25375993.200000003</v>
      </c>
      <c r="K23" s="189">
        <v>0</v>
      </c>
      <c r="L23" s="189">
        <v>1653.85</v>
      </c>
      <c r="M23" s="189">
        <v>0</v>
      </c>
      <c r="N23" s="189">
        <v>0</v>
      </c>
      <c r="O23" s="264">
        <f t="shared" si="0"/>
        <v>39622208256.479988</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45238760.239999995</v>
      </c>
      <c r="K26" s="189">
        <v>0</v>
      </c>
      <c r="L26" s="189">
        <v>0</v>
      </c>
      <c r="M26" s="189">
        <v>0</v>
      </c>
      <c r="N26" s="189">
        <v>0</v>
      </c>
      <c r="O26" s="264">
        <f t="shared" si="0"/>
        <v>45238760.239999995</v>
      </c>
    </row>
    <row r="27" spans="1:15" x14ac:dyDescent="0.25">
      <c r="A27" s="255" t="s">
        <v>18</v>
      </c>
      <c r="B27" s="258" t="s">
        <v>35</v>
      </c>
      <c r="C27" s="256">
        <v>54000</v>
      </c>
      <c r="D27" s="259" t="s">
        <v>35</v>
      </c>
      <c r="E27" s="237">
        <v>1105843931.2395606</v>
      </c>
      <c r="F27" s="189">
        <v>0</v>
      </c>
      <c r="G27" s="189">
        <v>1413511380.6899996</v>
      </c>
      <c r="H27" s="189">
        <v>0</v>
      </c>
      <c r="I27" s="189">
        <v>0</v>
      </c>
      <c r="J27" s="189">
        <v>0</v>
      </c>
      <c r="K27" s="189">
        <v>0</v>
      </c>
      <c r="L27" s="189">
        <v>0</v>
      </c>
      <c r="M27" s="189">
        <v>0</v>
      </c>
      <c r="N27" s="189">
        <v>0</v>
      </c>
      <c r="O27" s="264">
        <f t="shared" si="0"/>
        <v>1413511380.6899996</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41492593.809999995</v>
      </c>
      <c r="K29" s="189">
        <v>0</v>
      </c>
      <c r="L29" s="189">
        <v>0</v>
      </c>
      <c r="M29" s="189">
        <v>0</v>
      </c>
      <c r="N29" s="189">
        <v>0</v>
      </c>
      <c r="O29" s="264">
        <f t="shared" si="0"/>
        <v>41492593.809999995</v>
      </c>
    </row>
    <row r="30" spans="1:15" x14ac:dyDescent="0.25">
      <c r="A30" s="255" t="s">
        <v>18</v>
      </c>
      <c r="B30" s="258" t="s">
        <v>38</v>
      </c>
      <c r="C30" s="256">
        <v>68000</v>
      </c>
      <c r="D30" s="259" t="s">
        <v>38</v>
      </c>
      <c r="E30" s="237">
        <v>107452590.54619965</v>
      </c>
      <c r="F30" s="189">
        <v>0</v>
      </c>
      <c r="G30" s="189">
        <v>169670661.41</v>
      </c>
      <c r="H30" s="189">
        <v>0</v>
      </c>
      <c r="I30" s="189">
        <v>0</v>
      </c>
      <c r="J30" s="189">
        <v>5548059.2399999993</v>
      </c>
      <c r="K30" s="189">
        <v>0</v>
      </c>
      <c r="L30" s="189">
        <v>0</v>
      </c>
      <c r="M30" s="189">
        <v>0</v>
      </c>
      <c r="N30" s="189">
        <v>0</v>
      </c>
      <c r="O30" s="264">
        <f t="shared" si="0"/>
        <v>175218720.65000001</v>
      </c>
    </row>
    <row r="31" spans="1:15" x14ac:dyDescent="0.25">
      <c r="A31" s="221" t="s">
        <v>18</v>
      </c>
      <c r="B31" s="222" t="s">
        <v>39</v>
      </c>
      <c r="C31" s="186">
        <v>70000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73000</v>
      </c>
      <c r="D32" s="187" t="s">
        <v>40</v>
      </c>
      <c r="E32" s="237">
        <v>49811981.322723955</v>
      </c>
      <c r="F32" s="189">
        <v>0</v>
      </c>
      <c r="G32" s="189">
        <v>0</v>
      </c>
      <c r="H32" s="189">
        <v>0</v>
      </c>
      <c r="I32" s="189">
        <v>0</v>
      </c>
      <c r="J32" s="189">
        <v>93882521.000000015</v>
      </c>
      <c r="K32" s="189">
        <v>0</v>
      </c>
      <c r="L32" s="189">
        <v>0</v>
      </c>
      <c r="M32" s="189">
        <v>0</v>
      </c>
      <c r="N32" s="189">
        <v>0</v>
      </c>
      <c r="O32" s="189">
        <f t="shared" si="0"/>
        <v>93882521.000000015</v>
      </c>
    </row>
    <row r="33" spans="1:15" x14ac:dyDescent="0.25">
      <c r="A33" s="221" t="s">
        <v>18</v>
      </c>
      <c r="B33" s="222" t="s">
        <v>41</v>
      </c>
      <c r="C33" s="186">
        <v>76000</v>
      </c>
      <c r="D33" s="187" t="s">
        <v>41</v>
      </c>
      <c r="E33" s="237">
        <v>47379161.650608264</v>
      </c>
      <c r="F33" s="189">
        <v>0</v>
      </c>
      <c r="G33" s="189">
        <v>12964027.5</v>
      </c>
      <c r="H33" s="189">
        <v>0</v>
      </c>
      <c r="I33" s="189">
        <v>0</v>
      </c>
      <c r="J33" s="189">
        <v>16285695.1</v>
      </c>
      <c r="K33" s="189">
        <v>0</v>
      </c>
      <c r="L33" s="189">
        <v>293973.17</v>
      </c>
      <c r="M33" s="189">
        <v>0</v>
      </c>
      <c r="N33" s="189">
        <v>0</v>
      </c>
      <c r="O33" s="189">
        <f t="shared" si="0"/>
        <v>29543695.770000003</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43969471.140000015</v>
      </c>
      <c r="M43" s="189">
        <v>0</v>
      </c>
      <c r="N43" s="189">
        <v>0</v>
      </c>
      <c r="O43" s="264">
        <f t="shared" si="0"/>
        <v>43969471.140000015</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44475537.789999984</v>
      </c>
      <c r="H47" s="189">
        <v>0</v>
      </c>
      <c r="I47" s="189">
        <v>0</v>
      </c>
      <c r="J47" s="189">
        <v>0</v>
      </c>
      <c r="K47" s="189">
        <v>0</v>
      </c>
      <c r="L47" s="189">
        <v>5026499.8599999994</v>
      </c>
      <c r="M47" s="189">
        <v>0</v>
      </c>
      <c r="N47" s="189">
        <v>0</v>
      </c>
      <c r="O47" s="264">
        <f t="shared" si="0"/>
        <v>49502037.649999984</v>
      </c>
    </row>
    <row r="48" spans="1:15" x14ac:dyDescent="0.25">
      <c r="A48" s="255" t="s">
        <v>51</v>
      </c>
      <c r="B48" s="258" t="s">
        <v>19</v>
      </c>
      <c r="C48" s="256">
        <v>5031</v>
      </c>
      <c r="D48" s="259" t="s">
        <v>57</v>
      </c>
      <c r="E48" s="237">
        <v>282764587.95356178</v>
      </c>
      <c r="F48" s="189">
        <v>9453762.2399999984</v>
      </c>
      <c r="G48" s="189">
        <v>0</v>
      </c>
      <c r="H48" s="189">
        <v>0</v>
      </c>
      <c r="I48" s="189">
        <v>0</v>
      </c>
      <c r="J48" s="189">
        <v>256120716.11000001</v>
      </c>
      <c r="K48" s="189">
        <v>0</v>
      </c>
      <c r="L48" s="189">
        <v>4099282.36</v>
      </c>
      <c r="M48" s="189">
        <v>0</v>
      </c>
      <c r="N48" s="189">
        <v>0</v>
      </c>
      <c r="O48" s="264">
        <f t="shared" si="0"/>
        <v>269673760.71000004</v>
      </c>
    </row>
    <row r="49" spans="1:15" x14ac:dyDescent="0.25">
      <c r="A49" s="255" t="s">
        <v>51</v>
      </c>
      <c r="B49" s="258" t="s">
        <v>19</v>
      </c>
      <c r="C49" s="256">
        <v>5034</v>
      </c>
      <c r="D49" s="259" t="s">
        <v>58</v>
      </c>
      <c r="E49" s="237">
        <v>444491.53835108329</v>
      </c>
      <c r="F49" s="189">
        <v>0</v>
      </c>
      <c r="G49" s="189">
        <v>0</v>
      </c>
      <c r="H49" s="189">
        <v>0</v>
      </c>
      <c r="I49" s="189">
        <v>0</v>
      </c>
      <c r="J49" s="189">
        <v>17062225.879999999</v>
      </c>
      <c r="K49" s="189">
        <v>0</v>
      </c>
      <c r="L49" s="189">
        <v>447203.16</v>
      </c>
      <c r="M49" s="189">
        <v>0</v>
      </c>
      <c r="N49" s="189">
        <v>0</v>
      </c>
      <c r="O49" s="264">
        <f t="shared" si="0"/>
        <v>17509429.039999999</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16923814.939999998</v>
      </c>
      <c r="K52" s="189">
        <v>0</v>
      </c>
      <c r="L52" s="189">
        <v>0</v>
      </c>
      <c r="M52" s="189">
        <v>0</v>
      </c>
      <c r="N52" s="189">
        <v>0</v>
      </c>
      <c r="O52" s="189">
        <f t="shared" si="0"/>
        <v>16923814.939999998</v>
      </c>
    </row>
    <row r="53" spans="1:15" x14ac:dyDescent="0.25">
      <c r="A53" s="221" t="s">
        <v>51</v>
      </c>
      <c r="B53" s="222" t="s">
        <v>19</v>
      </c>
      <c r="C53" s="186">
        <v>5042</v>
      </c>
      <c r="D53" s="187" t="s">
        <v>62</v>
      </c>
      <c r="E53" s="237">
        <v>30058.997507964734</v>
      </c>
      <c r="F53" s="189">
        <v>0</v>
      </c>
      <c r="G53" s="189">
        <v>0</v>
      </c>
      <c r="H53" s="189">
        <v>0</v>
      </c>
      <c r="I53" s="189">
        <v>0</v>
      </c>
      <c r="J53" s="189">
        <v>7826741.1500000004</v>
      </c>
      <c r="K53" s="189">
        <v>0</v>
      </c>
      <c r="L53" s="189">
        <v>9322411.6099999994</v>
      </c>
      <c r="M53" s="189">
        <v>0</v>
      </c>
      <c r="N53" s="189">
        <v>0</v>
      </c>
      <c r="O53" s="189">
        <f t="shared" si="0"/>
        <v>17149152.759999998</v>
      </c>
    </row>
    <row r="54" spans="1:15" x14ac:dyDescent="0.25">
      <c r="A54" s="221" t="s">
        <v>51</v>
      </c>
      <c r="B54" s="222" t="s">
        <v>19</v>
      </c>
      <c r="C54" s="186">
        <v>5044</v>
      </c>
      <c r="D54" s="187" t="s">
        <v>63</v>
      </c>
      <c r="E54" s="237">
        <v>0</v>
      </c>
      <c r="F54" s="189">
        <v>0</v>
      </c>
      <c r="G54" s="189">
        <v>0</v>
      </c>
      <c r="H54" s="189">
        <v>0</v>
      </c>
      <c r="I54" s="189">
        <v>0</v>
      </c>
      <c r="J54" s="189">
        <v>575807.77</v>
      </c>
      <c r="K54" s="189">
        <v>0</v>
      </c>
      <c r="L54" s="189">
        <v>0</v>
      </c>
      <c r="M54" s="189">
        <v>0</v>
      </c>
      <c r="N54" s="189">
        <v>0</v>
      </c>
      <c r="O54" s="189">
        <f t="shared" si="0"/>
        <v>575807.77</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36554973.68</v>
      </c>
      <c r="K59" s="189">
        <v>0</v>
      </c>
      <c r="L59" s="189">
        <v>777870.92999999993</v>
      </c>
      <c r="M59" s="189">
        <v>0</v>
      </c>
      <c r="N59" s="189">
        <v>0</v>
      </c>
      <c r="O59" s="189">
        <f t="shared" si="0"/>
        <v>37332844.609999999</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10516965.669999998</v>
      </c>
      <c r="M61" s="189">
        <v>0</v>
      </c>
      <c r="N61" s="189">
        <v>0</v>
      </c>
      <c r="O61" s="264">
        <f t="shared" si="0"/>
        <v>11716621.169999998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36688531.670000002</v>
      </c>
      <c r="K65" s="189">
        <v>0</v>
      </c>
      <c r="L65" s="189">
        <v>0</v>
      </c>
      <c r="M65" s="189">
        <v>0</v>
      </c>
      <c r="N65" s="189">
        <v>0</v>
      </c>
      <c r="O65" s="264">
        <f t="shared" si="0"/>
        <v>36688531.670000002</v>
      </c>
    </row>
    <row r="66" spans="1:15" x14ac:dyDescent="0.25">
      <c r="A66" s="255" t="s">
        <v>51</v>
      </c>
      <c r="B66" s="258" t="s">
        <v>19</v>
      </c>
      <c r="C66" s="256">
        <v>5113</v>
      </c>
      <c r="D66" s="259" t="s">
        <v>75</v>
      </c>
      <c r="E66" s="237">
        <v>200515351.7302323</v>
      </c>
      <c r="F66" s="189">
        <v>0</v>
      </c>
      <c r="G66" s="189">
        <v>0</v>
      </c>
      <c r="H66" s="189">
        <v>0</v>
      </c>
      <c r="I66" s="189">
        <v>0</v>
      </c>
      <c r="J66" s="189">
        <v>85592823.640000015</v>
      </c>
      <c r="K66" s="189">
        <v>0</v>
      </c>
      <c r="L66" s="189">
        <v>11144147.48</v>
      </c>
      <c r="M66" s="189">
        <v>0</v>
      </c>
      <c r="N66" s="189">
        <v>0</v>
      </c>
      <c r="O66" s="264">
        <f t="shared" si="0"/>
        <v>96736971.12000002</v>
      </c>
    </row>
    <row r="67" spans="1:15" x14ac:dyDescent="0.25">
      <c r="A67" s="255" t="s">
        <v>51</v>
      </c>
      <c r="B67" s="258" t="s">
        <v>19</v>
      </c>
      <c r="C67" s="256">
        <v>5120</v>
      </c>
      <c r="D67" s="259" t="s">
        <v>76</v>
      </c>
      <c r="E67" s="237">
        <v>694370654.20707369</v>
      </c>
      <c r="F67" s="189">
        <v>0</v>
      </c>
      <c r="G67" s="189">
        <v>0</v>
      </c>
      <c r="H67" s="189">
        <v>0</v>
      </c>
      <c r="I67" s="189">
        <v>0</v>
      </c>
      <c r="J67" s="189">
        <v>408313640.53000003</v>
      </c>
      <c r="K67" s="189">
        <v>0</v>
      </c>
      <c r="L67" s="189">
        <v>0</v>
      </c>
      <c r="M67" s="189">
        <v>0</v>
      </c>
      <c r="N67" s="189">
        <v>0</v>
      </c>
      <c r="O67" s="264">
        <f t="shared" si="0"/>
        <v>408313640.53000003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617858.29</v>
      </c>
      <c r="M69" s="189">
        <v>0</v>
      </c>
      <c r="N69" s="189">
        <v>0</v>
      </c>
      <c r="O69" s="264">
        <f t="shared" si="0"/>
        <v>617858.29</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1211627.29</v>
      </c>
      <c r="K72" s="189">
        <v>0</v>
      </c>
      <c r="L72" s="189">
        <v>0</v>
      </c>
      <c r="M72" s="189">
        <v>0</v>
      </c>
      <c r="N72" s="189">
        <v>0</v>
      </c>
      <c r="O72" s="189">
        <f t="shared" si="0"/>
        <v>1211627.29</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2757031992.9899998</v>
      </c>
      <c r="K77" s="189">
        <v>0</v>
      </c>
      <c r="L77" s="189">
        <v>117075.77000000002</v>
      </c>
      <c r="M77" s="189">
        <v>0</v>
      </c>
      <c r="N77" s="189">
        <v>0</v>
      </c>
      <c r="O77" s="189">
        <f t="shared" si="1"/>
        <v>2757149068.7599998</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0</v>
      </c>
      <c r="M83" s="189">
        <v>0</v>
      </c>
      <c r="N83" s="189">
        <v>0</v>
      </c>
      <c r="O83" s="264">
        <f t="shared" si="1"/>
        <v>15506.94</v>
      </c>
    </row>
    <row r="84" spans="1:15" x14ac:dyDescent="0.25">
      <c r="A84" s="255" t="s">
        <v>51</v>
      </c>
      <c r="B84" s="258" t="s">
        <v>19</v>
      </c>
      <c r="C84" s="256">
        <v>5234</v>
      </c>
      <c r="D84" s="259" t="s">
        <v>92</v>
      </c>
      <c r="E84" s="237">
        <v>50992.040064763278</v>
      </c>
      <c r="F84" s="189">
        <v>0</v>
      </c>
      <c r="G84" s="189">
        <v>0</v>
      </c>
      <c r="H84" s="189">
        <v>0</v>
      </c>
      <c r="I84" s="189">
        <v>0</v>
      </c>
      <c r="J84" s="189">
        <v>130527367.82000002</v>
      </c>
      <c r="K84" s="189">
        <v>0</v>
      </c>
      <c r="L84" s="189">
        <v>0</v>
      </c>
      <c r="M84" s="189">
        <v>0</v>
      </c>
      <c r="N84" s="189">
        <v>0</v>
      </c>
      <c r="O84" s="264">
        <f t="shared" si="1"/>
        <v>130527367.82000002</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1568089770.9600003</v>
      </c>
      <c r="K87" s="189">
        <v>0</v>
      </c>
      <c r="L87" s="189">
        <v>0</v>
      </c>
      <c r="M87" s="189">
        <v>0</v>
      </c>
      <c r="N87" s="189">
        <v>0</v>
      </c>
      <c r="O87" s="264">
        <f t="shared" si="1"/>
        <v>1568089770.9600003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199649470.48000005</v>
      </c>
      <c r="K91" s="189">
        <v>0</v>
      </c>
      <c r="L91" s="189">
        <v>0</v>
      </c>
      <c r="M91" s="189">
        <v>0</v>
      </c>
      <c r="N91" s="189">
        <v>0</v>
      </c>
      <c r="O91" s="189">
        <f t="shared" si="1"/>
        <v>199649470.48000005</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726879277.69000006</v>
      </c>
      <c r="K93" s="189">
        <v>0</v>
      </c>
      <c r="L93" s="189">
        <v>99964721.899999991</v>
      </c>
      <c r="M93" s="189">
        <v>0</v>
      </c>
      <c r="N93" s="189">
        <v>0</v>
      </c>
      <c r="O93" s="189">
        <f t="shared" si="1"/>
        <v>826843999.59000003</v>
      </c>
    </row>
    <row r="94" spans="1:15" x14ac:dyDescent="0.25">
      <c r="A94" s="221" t="s">
        <v>51</v>
      </c>
      <c r="B94" s="222" t="s">
        <v>19</v>
      </c>
      <c r="C94" s="186">
        <v>5310</v>
      </c>
      <c r="D94" s="187" t="s">
        <v>102</v>
      </c>
      <c r="E94" s="237">
        <v>496513.73516391066</v>
      </c>
      <c r="F94" s="189">
        <v>0</v>
      </c>
      <c r="G94" s="189">
        <v>0</v>
      </c>
      <c r="H94" s="189">
        <v>0</v>
      </c>
      <c r="I94" s="189">
        <v>0</v>
      </c>
      <c r="J94" s="189">
        <v>10810919.24</v>
      </c>
      <c r="K94" s="189">
        <v>0</v>
      </c>
      <c r="L94" s="189">
        <v>0</v>
      </c>
      <c r="M94" s="189">
        <v>0</v>
      </c>
      <c r="N94" s="189">
        <v>0</v>
      </c>
      <c r="O94" s="189">
        <f t="shared" si="1"/>
        <v>10810919.24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250475421.44</v>
      </c>
      <c r="K114" s="189">
        <v>0</v>
      </c>
      <c r="L114" s="189">
        <v>3859969.0999999996</v>
      </c>
      <c r="M114" s="189">
        <v>0</v>
      </c>
      <c r="N114" s="189">
        <v>0</v>
      </c>
      <c r="O114" s="189">
        <f t="shared" si="1"/>
        <v>254335390.53999999</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236285913.06000003</v>
      </c>
      <c r="K117" s="189">
        <v>0</v>
      </c>
      <c r="L117" s="189">
        <v>0</v>
      </c>
      <c r="M117" s="189">
        <v>0</v>
      </c>
      <c r="N117" s="189">
        <v>0</v>
      </c>
      <c r="O117" s="189">
        <f t="shared" si="1"/>
        <v>236285913.06000003</v>
      </c>
    </row>
    <row r="118" spans="1:15" x14ac:dyDescent="0.25">
      <c r="A118" s="221" t="s">
        <v>51</v>
      </c>
      <c r="B118" s="222" t="s">
        <v>19</v>
      </c>
      <c r="C118" s="186">
        <v>5501</v>
      </c>
      <c r="D118" s="187" t="s">
        <v>125</v>
      </c>
      <c r="E118" s="237">
        <v>92796.023166327213</v>
      </c>
      <c r="F118" s="189">
        <v>0</v>
      </c>
      <c r="G118" s="189">
        <v>0</v>
      </c>
      <c r="H118" s="189">
        <v>0</v>
      </c>
      <c r="I118" s="189">
        <v>0</v>
      </c>
      <c r="J118" s="189">
        <v>8786.41</v>
      </c>
      <c r="K118" s="189">
        <v>0</v>
      </c>
      <c r="L118" s="189">
        <v>0</v>
      </c>
      <c r="M118" s="189">
        <v>0</v>
      </c>
      <c r="N118" s="189">
        <v>0</v>
      </c>
      <c r="O118" s="189">
        <f t="shared" si="1"/>
        <v>8786.41</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571467001.63</v>
      </c>
      <c r="K122" s="189">
        <v>0</v>
      </c>
      <c r="L122" s="189">
        <v>217857.89</v>
      </c>
      <c r="M122" s="189">
        <v>0</v>
      </c>
      <c r="N122" s="189">
        <v>0</v>
      </c>
      <c r="O122" s="264">
        <f t="shared" si="1"/>
        <v>571684859.51999998</v>
      </c>
    </row>
    <row r="123" spans="1:15" x14ac:dyDescent="0.25">
      <c r="A123" s="255" t="s">
        <v>51</v>
      </c>
      <c r="B123" s="258" t="s">
        <v>19</v>
      </c>
      <c r="C123" s="256">
        <v>5585</v>
      </c>
      <c r="D123" s="259" t="s">
        <v>130</v>
      </c>
      <c r="E123" s="237">
        <v>73977216.927615196</v>
      </c>
      <c r="F123" s="189">
        <v>3844010.99</v>
      </c>
      <c r="G123" s="189">
        <v>0</v>
      </c>
      <c r="H123" s="189">
        <v>0</v>
      </c>
      <c r="I123" s="189">
        <v>0</v>
      </c>
      <c r="J123" s="189">
        <v>19537024.73</v>
      </c>
      <c r="K123" s="189">
        <v>0</v>
      </c>
      <c r="L123" s="189">
        <v>112805.58000000002</v>
      </c>
      <c r="M123" s="189">
        <v>0</v>
      </c>
      <c r="N123" s="189">
        <v>0</v>
      </c>
      <c r="O123" s="264">
        <f t="shared" si="1"/>
        <v>23493841.299999997</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1389905657.7900004</v>
      </c>
      <c r="K125" s="189">
        <v>0</v>
      </c>
      <c r="L125" s="189">
        <v>596237</v>
      </c>
      <c r="M125" s="189">
        <v>0</v>
      </c>
      <c r="N125" s="189">
        <v>0</v>
      </c>
      <c r="O125" s="264">
        <f t="shared" si="1"/>
        <v>1390501894.7900004</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2395163.83</v>
      </c>
      <c r="K137" s="189">
        <v>0</v>
      </c>
      <c r="L137" s="189">
        <v>0</v>
      </c>
      <c r="M137" s="189">
        <v>0</v>
      </c>
      <c r="N137" s="189">
        <v>0</v>
      </c>
      <c r="O137" s="189">
        <f t="shared" si="1"/>
        <v>3693351.62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20968100.949999999</v>
      </c>
      <c r="K141" s="189">
        <v>0</v>
      </c>
      <c r="L141" s="189">
        <v>0</v>
      </c>
      <c r="M141" s="189">
        <v>0</v>
      </c>
      <c r="N141" s="189">
        <v>0</v>
      </c>
      <c r="O141" s="264">
        <f t="shared" si="2"/>
        <v>20968100.949999999</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332204136.04000002</v>
      </c>
      <c r="K145" s="189">
        <v>0</v>
      </c>
      <c r="L145" s="189">
        <v>0</v>
      </c>
      <c r="M145" s="189">
        <v>0</v>
      </c>
      <c r="N145" s="189">
        <v>0</v>
      </c>
      <c r="O145" s="264">
        <f t="shared" si="2"/>
        <v>332204136.04000002</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1953170957.3300002</v>
      </c>
      <c r="K147" s="189">
        <v>0</v>
      </c>
      <c r="L147" s="189">
        <v>23882.28</v>
      </c>
      <c r="M147" s="189">
        <v>0</v>
      </c>
      <c r="N147" s="189">
        <v>0</v>
      </c>
      <c r="O147" s="264">
        <f t="shared" si="2"/>
        <v>1953315263.9300001</v>
      </c>
    </row>
    <row r="148" spans="1:15" x14ac:dyDescent="0.25">
      <c r="A148" s="255" t="s">
        <v>51</v>
      </c>
      <c r="B148" s="258" t="s">
        <v>19</v>
      </c>
      <c r="C148" s="256">
        <v>5756</v>
      </c>
      <c r="D148" s="259" t="s">
        <v>155</v>
      </c>
      <c r="E148" s="237">
        <v>137176328.04476544</v>
      </c>
      <c r="F148" s="189">
        <v>80633651.649999991</v>
      </c>
      <c r="G148" s="189">
        <v>0</v>
      </c>
      <c r="H148" s="189">
        <v>0</v>
      </c>
      <c r="I148" s="189">
        <v>0</v>
      </c>
      <c r="J148" s="189">
        <v>21343403.169999998</v>
      </c>
      <c r="K148" s="189">
        <v>0</v>
      </c>
      <c r="L148" s="189">
        <v>3050317.45</v>
      </c>
      <c r="M148" s="189">
        <v>0</v>
      </c>
      <c r="N148" s="189">
        <v>0</v>
      </c>
      <c r="O148" s="264">
        <f t="shared" si="2"/>
        <v>105027372.27</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275959452.92999995</v>
      </c>
      <c r="K151" s="189">
        <v>0</v>
      </c>
      <c r="L151" s="189">
        <v>0</v>
      </c>
      <c r="M151" s="189">
        <v>0</v>
      </c>
      <c r="N151" s="189">
        <v>0</v>
      </c>
      <c r="O151" s="189">
        <f t="shared" si="2"/>
        <v>275959452.92999995</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1110402.82</v>
      </c>
      <c r="M154" s="189">
        <v>0</v>
      </c>
      <c r="N154" s="189">
        <v>0</v>
      </c>
      <c r="O154" s="189">
        <f t="shared" si="2"/>
        <v>1110402.82</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35057870.130000003</v>
      </c>
      <c r="K160" s="189">
        <v>0</v>
      </c>
      <c r="L160" s="189">
        <v>0</v>
      </c>
      <c r="M160" s="189">
        <v>0</v>
      </c>
      <c r="N160" s="189">
        <v>0</v>
      </c>
      <c r="O160" s="189">
        <f t="shared" si="2"/>
        <v>35057870.130000003</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23897661.049999997</v>
      </c>
      <c r="K163" s="189">
        <v>0</v>
      </c>
      <c r="L163" s="189">
        <v>0</v>
      </c>
      <c r="M163" s="189">
        <v>0</v>
      </c>
      <c r="N163" s="189">
        <v>0</v>
      </c>
      <c r="O163" s="264">
        <f t="shared" si="2"/>
        <v>23897661.049999997</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21422468.810000002</v>
      </c>
      <c r="K165" s="189">
        <v>0</v>
      </c>
      <c r="L165" s="189">
        <v>0</v>
      </c>
      <c r="M165" s="189">
        <v>0</v>
      </c>
      <c r="N165" s="189">
        <v>0</v>
      </c>
      <c r="O165" s="264">
        <f t="shared" si="2"/>
        <v>21422468.810000002</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981918261.63999999</v>
      </c>
      <c r="K167" s="189">
        <v>0</v>
      </c>
      <c r="L167" s="189">
        <v>0</v>
      </c>
      <c r="M167" s="189">
        <v>0</v>
      </c>
      <c r="N167" s="189">
        <v>0</v>
      </c>
      <c r="O167" s="264">
        <f t="shared" si="2"/>
        <v>981918261.63999999</v>
      </c>
    </row>
    <row r="168" spans="1:15" x14ac:dyDescent="0.25">
      <c r="A168" s="255" t="s">
        <v>51</v>
      </c>
      <c r="B168" s="258" t="s">
        <v>20</v>
      </c>
      <c r="C168" s="256">
        <v>8001</v>
      </c>
      <c r="D168" s="259" t="s">
        <v>175</v>
      </c>
      <c r="E168" s="237">
        <v>53089441.731715396</v>
      </c>
      <c r="F168" s="189">
        <v>0</v>
      </c>
      <c r="G168" s="189">
        <v>248093689.29999992</v>
      </c>
      <c r="H168" s="189">
        <v>0</v>
      </c>
      <c r="I168" s="189">
        <v>0</v>
      </c>
      <c r="J168" s="189">
        <v>0</v>
      </c>
      <c r="K168" s="189">
        <v>0</v>
      </c>
      <c r="L168" s="189">
        <v>2003509.7799999998</v>
      </c>
      <c r="M168" s="189">
        <v>0</v>
      </c>
      <c r="N168" s="189">
        <v>0</v>
      </c>
      <c r="O168" s="264">
        <f t="shared" si="2"/>
        <v>250097199.07999992</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10846306.98</v>
      </c>
      <c r="M174" s="189">
        <v>0</v>
      </c>
      <c r="N174" s="189">
        <v>0</v>
      </c>
      <c r="O174" s="189">
        <f t="shared" si="2"/>
        <v>55422376.210000008</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13934999.630000003</v>
      </c>
      <c r="G181" s="189">
        <v>0</v>
      </c>
      <c r="H181" s="189">
        <v>0</v>
      </c>
      <c r="I181" s="189">
        <v>0</v>
      </c>
      <c r="J181" s="189">
        <v>0</v>
      </c>
      <c r="K181" s="189">
        <v>0</v>
      </c>
      <c r="L181" s="189">
        <v>2693949.83</v>
      </c>
      <c r="M181" s="189">
        <v>0</v>
      </c>
      <c r="N181" s="189">
        <v>0</v>
      </c>
      <c r="O181" s="264">
        <f t="shared" si="2"/>
        <v>16628949.460000003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23340451.300000008</v>
      </c>
      <c r="M182" s="189">
        <v>0</v>
      </c>
      <c r="N182" s="189">
        <v>0</v>
      </c>
      <c r="O182" s="264">
        <f t="shared" si="2"/>
        <v>23340451.300000008</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5376029.4100000001</v>
      </c>
      <c r="M186" s="189">
        <v>0</v>
      </c>
      <c r="N186" s="189">
        <v>0</v>
      </c>
      <c r="O186" s="264">
        <f t="shared" si="2"/>
        <v>5376029.4100000001</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2586264.79</v>
      </c>
      <c r="M189" s="189">
        <v>0</v>
      </c>
      <c r="N189" s="189">
        <v>0</v>
      </c>
      <c r="O189" s="264">
        <f t="shared" si="2"/>
        <v>2586264.79</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51681662.950000003</v>
      </c>
      <c r="M191" s="189">
        <v>0</v>
      </c>
      <c r="N191" s="189">
        <v>0</v>
      </c>
      <c r="O191" s="189">
        <f t="shared" si="2"/>
        <v>51681662.950000003</v>
      </c>
    </row>
    <row r="192" spans="1:15" x14ac:dyDescent="0.25">
      <c r="A192" s="221" t="s">
        <v>51</v>
      </c>
      <c r="B192" s="222" t="s">
        <v>21</v>
      </c>
      <c r="C192" s="186">
        <v>13001</v>
      </c>
      <c r="D192" s="187" t="s">
        <v>198</v>
      </c>
      <c r="E192" s="237">
        <v>314423832.74910027</v>
      </c>
      <c r="F192" s="189">
        <v>0</v>
      </c>
      <c r="G192" s="189">
        <v>128934681.82000001</v>
      </c>
      <c r="H192" s="189">
        <v>0</v>
      </c>
      <c r="I192" s="189">
        <v>0</v>
      </c>
      <c r="J192" s="189">
        <v>0</v>
      </c>
      <c r="K192" s="189">
        <v>319502514.98000002</v>
      </c>
      <c r="L192" s="189">
        <v>64056909.740000002</v>
      </c>
      <c r="M192" s="189">
        <v>0</v>
      </c>
      <c r="N192" s="189">
        <v>0</v>
      </c>
      <c r="O192" s="189">
        <f t="shared" si="2"/>
        <v>512494106.54000002</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173463894.42000002</v>
      </c>
      <c r="K195" s="189">
        <v>0</v>
      </c>
      <c r="L195" s="189">
        <v>2111389.25</v>
      </c>
      <c r="M195" s="189">
        <v>0</v>
      </c>
      <c r="N195" s="189">
        <v>0</v>
      </c>
      <c r="O195" s="189">
        <f t="shared" si="2"/>
        <v>175575283.67000002</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5458035.6299999999</v>
      </c>
      <c r="M209" s="189">
        <v>0</v>
      </c>
      <c r="N209" s="189">
        <v>0</v>
      </c>
      <c r="O209" s="264">
        <f t="shared" si="3"/>
        <v>5458035.6299999999</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1602483.65</v>
      </c>
      <c r="M211" s="189">
        <v>0</v>
      </c>
      <c r="N211" s="189">
        <v>0</v>
      </c>
      <c r="O211" s="189">
        <f t="shared" si="3"/>
        <v>1602483.65</v>
      </c>
    </row>
    <row r="212" spans="1:15" x14ac:dyDescent="0.25">
      <c r="A212" s="221" t="s">
        <v>51</v>
      </c>
      <c r="B212" s="222" t="s">
        <v>21</v>
      </c>
      <c r="C212" s="186">
        <v>13458</v>
      </c>
      <c r="D212" s="187" t="s">
        <v>217</v>
      </c>
      <c r="E212" s="237">
        <v>107776329.52762225</v>
      </c>
      <c r="F212" s="189">
        <v>0</v>
      </c>
      <c r="G212" s="189">
        <v>0</v>
      </c>
      <c r="H212" s="189">
        <v>0</v>
      </c>
      <c r="I212" s="189">
        <v>0</v>
      </c>
      <c r="J212" s="189">
        <v>165212836.06999999</v>
      </c>
      <c r="K212" s="189">
        <v>0</v>
      </c>
      <c r="L212" s="189">
        <v>0</v>
      </c>
      <c r="M212" s="189">
        <v>0</v>
      </c>
      <c r="N212" s="189">
        <v>0</v>
      </c>
      <c r="O212" s="189">
        <f t="shared" si="3"/>
        <v>165212836.06999999</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20766617.379999995</v>
      </c>
      <c r="K214" s="189">
        <v>0</v>
      </c>
      <c r="L214" s="189">
        <v>0</v>
      </c>
      <c r="M214" s="189">
        <v>0</v>
      </c>
      <c r="N214" s="189">
        <v>0</v>
      </c>
      <c r="O214" s="189">
        <f t="shared" si="3"/>
        <v>20766617.379999995</v>
      </c>
    </row>
    <row r="215" spans="1:15" x14ac:dyDescent="0.25">
      <c r="A215" s="221" t="s">
        <v>51</v>
      </c>
      <c r="B215" s="222" t="s">
        <v>21</v>
      </c>
      <c r="C215" s="186">
        <v>13490</v>
      </c>
      <c r="D215" s="191" t="s">
        <v>220</v>
      </c>
      <c r="E215" s="237">
        <v>480522048.73063082</v>
      </c>
      <c r="F215" s="189">
        <v>0</v>
      </c>
      <c r="G215" s="189">
        <v>0</v>
      </c>
      <c r="H215" s="189">
        <v>0</v>
      </c>
      <c r="I215" s="189">
        <v>0</v>
      </c>
      <c r="J215" s="189">
        <v>548822731.86000001</v>
      </c>
      <c r="K215" s="189">
        <v>0</v>
      </c>
      <c r="L215" s="189">
        <v>0</v>
      </c>
      <c r="M215" s="189">
        <v>0</v>
      </c>
      <c r="N215" s="189">
        <v>0</v>
      </c>
      <c r="O215" s="189">
        <f t="shared" si="3"/>
        <v>548822731.86000001</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3899441.1799999992</v>
      </c>
      <c r="G224" s="189">
        <v>0</v>
      </c>
      <c r="H224" s="189">
        <v>0</v>
      </c>
      <c r="I224" s="189">
        <v>0</v>
      </c>
      <c r="J224" s="189">
        <v>0</v>
      </c>
      <c r="K224" s="189">
        <v>0</v>
      </c>
      <c r="L224" s="189">
        <v>0</v>
      </c>
      <c r="M224" s="189">
        <v>0</v>
      </c>
      <c r="N224" s="189">
        <v>0</v>
      </c>
      <c r="O224" s="264">
        <f t="shared" si="3"/>
        <v>3899441.1799999992</v>
      </c>
    </row>
    <row r="225" spans="1:15" x14ac:dyDescent="0.25">
      <c r="A225" s="255" t="s">
        <v>51</v>
      </c>
      <c r="B225" s="258" t="s">
        <v>21</v>
      </c>
      <c r="C225" s="256">
        <v>13667</v>
      </c>
      <c r="D225" s="259" t="s">
        <v>230</v>
      </c>
      <c r="E225" s="237">
        <v>186924020.31655681</v>
      </c>
      <c r="F225" s="189">
        <v>0</v>
      </c>
      <c r="G225" s="189">
        <v>0</v>
      </c>
      <c r="H225" s="189">
        <v>0</v>
      </c>
      <c r="I225" s="189">
        <v>0</v>
      </c>
      <c r="J225" s="189">
        <v>392153561.26999998</v>
      </c>
      <c r="K225" s="189">
        <v>0</v>
      </c>
      <c r="L225" s="189">
        <v>88219.200000000012</v>
      </c>
      <c r="M225" s="189">
        <v>0</v>
      </c>
      <c r="N225" s="189">
        <v>0</v>
      </c>
      <c r="O225" s="264">
        <f t="shared" si="3"/>
        <v>392241780.46999997</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18419.28</v>
      </c>
      <c r="M228" s="189">
        <v>0</v>
      </c>
      <c r="N228" s="189">
        <v>0</v>
      </c>
      <c r="O228" s="264">
        <f t="shared" si="3"/>
        <v>18419.28</v>
      </c>
    </row>
    <row r="229" spans="1:15" x14ac:dyDescent="0.25">
      <c r="A229" s="255" t="s">
        <v>51</v>
      </c>
      <c r="B229" s="258" t="s">
        <v>21</v>
      </c>
      <c r="C229" s="256">
        <v>13688</v>
      </c>
      <c r="D229" s="259" t="s">
        <v>234</v>
      </c>
      <c r="E229" s="237">
        <v>3781859.064576122</v>
      </c>
      <c r="F229" s="189">
        <v>0</v>
      </c>
      <c r="G229" s="189">
        <v>0</v>
      </c>
      <c r="H229" s="189">
        <v>0</v>
      </c>
      <c r="I229" s="189">
        <v>0</v>
      </c>
      <c r="J229" s="189">
        <v>70181180.049999997</v>
      </c>
      <c r="K229" s="189">
        <v>0</v>
      </c>
      <c r="L229" s="189">
        <v>0</v>
      </c>
      <c r="M229" s="189">
        <v>0</v>
      </c>
      <c r="N229" s="189">
        <v>0</v>
      </c>
      <c r="O229" s="264">
        <f t="shared" si="3"/>
        <v>70181180.049999997</v>
      </c>
    </row>
    <row r="230" spans="1:15" x14ac:dyDescent="0.25">
      <c r="A230" s="255" t="s">
        <v>51</v>
      </c>
      <c r="B230" s="258" t="s">
        <v>21</v>
      </c>
      <c r="C230" s="256">
        <v>13744</v>
      </c>
      <c r="D230" s="259" t="s">
        <v>235</v>
      </c>
      <c r="E230" s="237">
        <v>1104300308.8342943</v>
      </c>
      <c r="F230" s="189">
        <v>0</v>
      </c>
      <c r="G230" s="189">
        <v>0</v>
      </c>
      <c r="H230" s="189">
        <v>0</v>
      </c>
      <c r="I230" s="189">
        <v>0</v>
      </c>
      <c r="J230" s="189">
        <v>446513426.52999997</v>
      </c>
      <c r="K230" s="189">
        <v>0</v>
      </c>
      <c r="L230" s="189">
        <v>0</v>
      </c>
      <c r="M230" s="189">
        <v>0</v>
      </c>
      <c r="N230" s="189">
        <v>0</v>
      </c>
      <c r="O230" s="264">
        <f t="shared" si="3"/>
        <v>446513426.52999997</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194467717.58000001</v>
      </c>
      <c r="K233" s="189">
        <v>0</v>
      </c>
      <c r="L233" s="189">
        <v>0</v>
      </c>
      <c r="M233" s="189">
        <v>0</v>
      </c>
      <c r="N233" s="189">
        <v>0</v>
      </c>
      <c r="O233" s="189">
        <f t="shared" si="3"/>
        <v>194467717.58000001</v>
      </c>
    </row>
    <row r="234" spans="1:15" x14ac:dyDescent="0.25">
      <c r="A234" s="221" t="s">
        <v>51</v>
      </c>
      <c r="B234" s="222" t="s">
        <v>21</v>
      </c>
      <c r="C234" s="186">
        <v>13836</v>
      </c>
      <c r="D234" s="187" t="s">
        <v>239</v>
      </c>
      <c r="E234" s="237">
        <v>80489958.809691161</v>
      </c>
      <c r="F234" s="189">
        <v>151087684.91999999</v>
      </c>
      <c r="G234" s="189">
        <v>0</v>
      </c>
      <c r="H234" s="189">
        <v>0</v>
      </c>
      <c r="I234" s="189">
        <v>0</v>
      </c>
      <c r="J234" s="189">
        <v>0</v>
      </c>
      <c r="K234" s="189">
        <v>0</v>
      </c>
      <c r="L234" s="189">
        <v>6195925.8499999996</v>
      </c>
      <c r="M234" s="189">
        <v>0</v>
      </c>
      <c r="N234" s="189">
        <v>0</v>
      </c>
      <c r="O234" s="189">
        <f t="shared" si="3"/>
        <v>157283610.76999998</v>
      </c>
    </row>
    <row r="235" spans="1:15" x14ac:dyDescent="0.25">
      <c r="A235" s="221" t="s">
        <v>51</v>
      </c>
      <c r="B235" s="222" t="s">
        <v>21</v>
      </c>
      <c r="C235" s="186">
        <v>13838</v>
      </c>
      <c r="D235" s="187" t="s">
        <v>240</v>
      </c>
      <c r="E235" s="237">
        <v>877801.58102956065</v>
      </c>
      <c r="F235" s="189">
        <v>1229572.94</v>
      </c>
      <c r="G235" s="189">
        <v>0</v>
      </c>
      <c r="H235" s="189">
        <v>0</v>
      </c>
      <c r="I235" s="189">
        <v>0</v>
      </c>
      <c r="J235" s="189">
        <v>0</v>
      </c>
      <c r="K235" s="189">
        <v>0</v>
      </c>
      <c r="L235" s="189">
        <v>462586.44</v>
      </c>
      <c r="M235" s="189">
        <v>0</v>
      </c>
      <c r="N235" s="189">
        <v>0</v>
      </c>
      <c r="O235" s="189">
        <f t="shared" si="3"/>
        <v>1692159.38</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55247069.270000003</v>
      </c>
      <c r="H238" s="189">
        <v>0</v>
      </c>
      <c r="I238" s="189">
        <v>0</v>
      </c>
      <c r="J238" s="189">
        <v>0</v>
      </c>
      <c r="K238" s="189">
        <v>0</v>
      </c>
      <c r="L238" s="189">
        <v>2560870.7999999984</v>
      </c>
      <c r="M238" s="189">
        <v>0</v>
      </c>
      <c r="N238" s="189">
        <v>0</v>
      </c>
      <c r="O238" s="189">
        <f t="shared" si="3"/>
        <v>57807940.07</v>
      </c>
    </row>
    <row r="239" spans="1:15" x14ac:dyDescent="0.25">
      <c r="A239" s="221" t="s">
        <v>51</v>
      </c>
      <c r="B239" s="222" t="s">
        <v>22</v>
      </c>
      <c r="C239" s="186">
        <v>15022</v>
      </c>
      <c r="D239" s="187" t="s">
        <v>244</v>
      </c>
      <c r="E239" s="237">
        <v>56119099.423181079</v>
      </c>
      <c r="F239" s="189">
        <v>0</v>
      </c>
      <c r="G239" s="189">
        <v>0</v>
      </c>
      <c r="H239" s="189">
        <v>34798434.82</v>
      </c>
      <c r="I239" s="189">
        <v>0</v>
      </c>
      <c r="J239" s="189">
        <v>0</v>
      </c>
      <c r="K239" s="189">
        <v>0</v>
      </c>
      <c r="L239" s="189">
        <v>0</v>
      </c>
      <c r="M239" s="189">
        <v>0</v>
      </c>
      <c r="N239" s="189">
        <v>0</v>
      </c>
      <c r="O239" s="189">
        <f t="shared" si="3"/>
        <v>34798434.82</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2406747.1</v>
      </c>
      <c r="M241" s="189">
        <v>0</v>
      </c>
      <c r="N241" s="189">
        <v>0</v>
      </c>
      <c r="O241" s="264">
        <f t="shared" si="3"/>
        <v>2406747.1</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19858.43</v>
      </c>
      <c r="M242" s="189">
        <v>0</v>
      </c>
      <c r="N242" s="189">
        <v>0</v>
      </c>
      <c r="O242" s="264">
        <f t="shared" si="3"/>
        <v>46167.28</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221670.13</v>
      </c>
      <c r="M243" s="189">
        <v>0</v>
      </c>
      <c r="N243" s="189">
        <v>0</v>
      </c>
      <c r="O243" s="264">
        <f t="shared" si="3"/>
        <v>221670.13</v>
      </c>
    </row>
    <row r="244" spans="1:15" x14ac:dyDescent="0.25">
      <c r="A244" s="255" t="s">
        <v>51</v>
      </c>
      <c r="B244" s="258" t="s">
        <v>22</v>
      </c>
      <c r="C244" s="256">
        <v>15092</v>
      </c>
      <c r="D244" s="259" t="s">
        <v>249</v>
      </c>
      <c r="E244" s="237">
        <v>9017722.3893108219</v>
      </c>
      <c r="F244" s="189">
        <v>1950836.18</v>
      </c>
      <c r="G244" s="189">
        <v>21295052.799999997</v>
      </c>
      <c r="H244" s="189">
        <v>0</v>
      </c>
      <c r="I244" s="189">
        <v>0</v>
      </c>
      <c r="J244" s="189">
        <v>0</v>
      </c>
      <c r="K244" s="189">
        <v>0</v>
      </c>
      <c r="L244" s="189">
        <v>0</v>
      </c>
      <c r="M244" s="189">
        <v>0</v>
      </c>
      <c r="N244" s="189">
        <v>0</v>
      </c>
      <c r="O244" s="264">
        <f t="shared" si="3"/>
        <v>23245888.979999997</v>
      </c>
    </row>
    <row r="245" spans="1:15" x14ac:dyDescent="0.25">
      <c r="A245" s="255" t="s">
        <v>51</v>
      </c>
      <c r="B245" s="258" t="s">
        <v>22</v>
      </c>
      <c r="C245" s="256">
        <v>15097</v>
      </c>
      <c r="D245" s="259" t="s">
        <v>250</v>
      </c>
      <c r="E245" s="237">
        <v>5077158.1016082615</v>
      </c>
      <c r="F245" s="189">
        <v>0</v>
      </c>
      <c r="G245" s="189">
        <v>10781175.640000001</v>
      </c>
      <c r="H245" s="189">
        <v>0</v>
      </c>
      <c r="I245" s="189">
        <v>0</v>
      </c>
      <c r="J245" s="189">
        <v>0</v>
      </c>
      <c r="K245" s="189">
        <v>0</v>
      </c>
      <c r="L245" s="189">
        <v>0</v>
      </c>
      <c r="M245" s="189">
        <v>0</v>
      </c>
      <c r="N245" s="189">
        <v>0</v>
      </c>
      <c r="O245" s="264">
        <f t="shared" si="3"/>
        <v>10781175.640000001</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34798434.82</v>
      </c>
      <c r="I247" s="189">
        <v>0</v>
      </c>
      <c r="J247" s="189">
        <v>0</v>
      </c>
      <c r="K247" s="189">
        <v>0</v>
      </c>
      <c r="L247" s="189">
        <v>0</v>
      </c>
      <c r="M247" s="189">
        <v>0</v>
      </c>
      <c r="N247" s="189">
        <v>0</v>
      </c>
      <c r="O247" s="264">
        <f t="shared" si="3"/>
        <v>34801466.700000003</v>
      </c>
    </row>
    <row r="248" spans="1:15" x14ac:dyDescent="0.25">
      <c r="A248" s="255" t="s">
        <v>51</v>
      </c>
      <c r="B248" s="258" t="s">
        <v>22</v>
      </c>
      <c r="C248" s="256">
        <v>15109</v>
      </c>
      <c r="D248" s="259" t="s">
        <v>251</v>
      </c>
      <c r="E248" s="237">
        <v>56119099.441701025</v>
      </c>
      <c r="F248" s="189">
        <v>0</v>
      </c>
      <c r="G248" s="189">
        <v>0</v>
      </c>
      <c r="H248" s="189">
        <v>34798434.829999998</v>
      </c>
      <c r="I248" s="189">
        <v>0</v>
      </c>
      <c r="J248" s="189">
        <v>0</v>
      </c>
      <c r="K248" s="189">
        <v>0</v>
      </c>
      <c r="L248" s="189">
        <v>0</v>
      </c>
      <c r="M248" s="189">
        <v>0</v>
      </c>
      <c r="N248" s="189">
        <v>0</v>
      </c>
      <c r="O248" s="264">
        <f t="shared" si="3"/>
        <v>34798434.829999998</v>
      </c>
    </row>
    <row r="249" spans="1:15" x14ac:dyDescent="0.25">
      <c r="A249" s="255" t="s">
        <v>51</v>
      </c>
      <c r="B249" s="258" t="s">
        <v>22</v>
      </c>
      <c r="C249" s="256">
        <v>15114</v>
      </c>
      <c r="D249" s="259" t="s">
        <v>252</v>
      </c>
      <c r="E249" s="237">
        <v>1552704.1231434334</v>
      </c>
      <c r="F249" s="189">
        <v>1097520.8899999999</v>
      </c>
      <c r="G249" s="189">
        <v>0</v>
      </c>
      <c r="H249" s="189">
        <v>0</v>
      </c>
      <c r="I249" s="189">
        <v>0</v>
      </c>
      <c r="J249" s="189">
        <v>0</v>
      </c>
      <c r="K249" s="189">
        <v>0</v>
      </c>
      <c r="L249" s="189">
        <v>0</v>
      </c>
      <c r="M249" s="189">
        <v>0</v>
      </c>
      <c r="N249" s="189">
        <v>0</v>
      </c>
      <c r="O249" s="264">
        <f t="shared" si="3"/>
        <v>1097520.8899999999</v>
      </c>
    </row>
    <row r="250" spans="1:15" x14ac:dyDescent="0.25">
      <c r="A250" s="255" t="s">
        <v>51</v>
      </c>
      <c r="B250" s="258" t="s">
        <v>22</v>
      </c>
      <c r="C250" s="256">
        <v>15131</v>
      </c>
      <c r="D250" s="259" t="s">
        <v>23</v>
      </c>
      <c r="E250" s="237">
        <v>38011102.553441525</v>
      </c>
      <c r="F250" s="189">
        <v>0</v>
      </c>
      <c r="G250" s="189">
        <v>0</v>
      </c>
      <c r="H250" s="189">
        <v>23198956.68</v>
      </c>
      <c r="I250" s="189">
        <v>0</v>
      </c>
      <c r="J250" s="189">
        <v>0</v>
      </c>
      <c r="K250" s="189">
        <v>0</v>
      </c>
      <c r="L250" s="189">
        <v>0</v>
      </c>
      <c r="M250" s="189">
        <v>0</v>
      </c>
      <c r="N250" s="189">
        <v>0</v>
      </c>
      <c r="O250" s="264">
        <f t="shared" si="3"/>
        <v>23198956.68</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34798434.810000002</v>
      </c>
      <c r="I254" s="189">
        <v>0</v>
      </c>
      <c r="J254" s="189">
        <v>0</v>
      </c>
      <c r="K254" s="189">
        <v>0</v>
      </c>
      <c r="L254" s="189">
        <v>0</v>
      </c>
      <c r="M254" s="189">
        <v>0</v>
      </c>
      <c r="N254" s="189">
        <v>0</v>
      </c>
      <c r="O254" s="189">
        <f t="shared" si="3"/>
        <v>34843463.030000001</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35845099.829999998</v>
      </c>
      <c r="H258" s="189">
        <v>0</v>
      </c>
      <c r="I258" s="189">
        <v>0</v>
      </c>
      <c r="J258" s="189">
        <v>0</v>
      </c>
      <c r="K258" s="189">
        <v>0</v>
      </c>
      <c r="L258" s="189">
        <v>298319.94</v>
      </c>
      <c r="M258" s="189">
        <v>0</v>
      </c>
      <c r="N258" s="189">
        <v>0</v>
      </c>
      <c r="O258" s="189">
        <f t="shared" si="3"/>
        <v>36143419.769999996</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2105781.5799999996</v>
      </c>
      <c r="M260" s="189">
        <v>0</v>
      </c>
      <c r="N260" s="189">
        <v>0</v>
      </c>
      <c r="O260" s="189">
        <f t="shared" si="3"/>
        <v>2105781.5799999996</v>
      </c>
    </row>
    <row r="261" spans="1:15" x14ac:dyDescent="0.25">
      <c r="A261" s="255" t="s">
        <v>51</v>
      </c>
      <c r="B261" s="258" t="s">
        <v>22</v>
      </c>
      <c r="C261" s="256">
        <v>15212</v>
      </c>
      <c r="D261" s="259" t="s">
        <v>263</v>
      </c>
      <c r="E261" s="237">
        <v>56119099.36144793</v>
      </c>
      <c r="F261" s="189">
        <v>0</v>
      </c>
      <c r="G261" s="189">
        <v>0</v>
      </c>
      <c r="H261" s="189">
        <v>34798434.82</v>
      </c>
      <c r="I261" s="189">
        <v>0</v>
      </c>
      <c r="J261" s="189">
        <v>0</v>
      </c>
      <c r="K261" s="189">
        <v>0</v>
      </c>
      <c r="L261" s="189">
        <v>0</v>
      </c>
      <c r="M261" s="189">
        <v>0</v>
      </c>
      <c r="N261" s="189">
        <v>0</v>
      </c>
      <c r="O261" s="264">
        <f t="shared" si="3"/>
        <v>34798434.82</v>
      </c>
    </row>
    <row r="262" spans="1:15" x14ac:dyDescent="0.25">
      <c r="A262" s="255" t="s">
        <v>51</v>
      </c>
      <c r="B262" s="258" t="s">
        <v>22</v>
      </c>
      <c r="C262" s="256">
        <v>15215</v>
      </c>
      <c r="D262" s="259" t="s">
        <v>264</v>
      </c>
      <c r="E262" s="237">
        <v>52988553.261680529</v>
      </c>
      <c r="F262" s="189">
        <v>4703598.12</v>
      </c>
      <c r="G262" s="189">
        <v>54228210.159999996</v>
      </c>
      <c r="H262" s="189">
        <v>0</v>
      </c>
      <c r="I262" s="189">
        <v>4896253.6400000006</v>
      </c>
      <c r="J262" s="189">
        <v>0</v>
      </c>
      <c r="K262" s="189">
        <v>0</v>
      </c>
      <c r="L262" s="189">
        <v>1411044.8900000001</v>
      </c>
      <c r="M262" s="189">
        <v>0</v>
      </c>
      <c r="N262" s="189">
        <v>0</v>
      </c>
      <c r="O262" s="264">
        <f t="shared" si="3"/>
        <v>65239106.809999995</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2990504.35</v>
      </c>
      <c r="M265" s="189">
        <v>0</v>
      </c>
      <c r="N265" s="189">
        <v>0</v>
      </c>
      <c r="O265" s="264">
        <f t="shared" si="3"/>
        <v>40282553.620000005</v>
      </c>
    </row>
    <row r="266" spans="1:15" x14ac:dyDescent="0.25">
      <c r="A266" s="255" t="s">
        <v>51</v>
      </c>
      <c r="B266" s="258" t="s">
        <v>22</v>
      </c>
      <c r="C266" s="256">
        <v>15226</v>
      </c>
      <c r="D266" s="259" t="s">
        <v>268</v>
      </c>
      <c r="E266" s="237">
        <v>2128704.5344547243</v>
      </c>
      <c r="F266" s="189">
        <v>0</v>
      </c>
      <c r="G266" s="189">
        <v>0</v>
      </c>
      <c r="H266" s="189">
        <v>0</v>
      </c>
      <c r="I266" s="189">
        <v>4896253.6400000006</v>
      </c>
      <c r="J266" s="189">
        <v>0</v>
      </c>
      <c r="K266" s="189">
        <v>0</v>
      </c>
      <c r="L266" s="189">
        <v>0</v>
      </c>
      <c r="M266" s="189">
        <v>0</v>
      </c>
      <c r="N266" s="189">
        <v>0</v>
      </c>
      <c r="O266" s="264">
        <f t="shared" si="3"/>
        <v>4896253.6400000006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69596869.559999987</v>
      </c>
      <c r="I268" s="189">
        <v>0</v>
      </c>
      <c r="J268" s="189">
        <v>0</v>
      </c>
      <c r="K268" s="189">
        <v>0</v>
      </c>
      <c r="L268" s="189">
        <v>0</v>
      </c>
      <c r="M268" s="189">
        <v>0</v>
      </c>
      <c r="N268" s="189">
        <v>0</v>
      </c>
      <c r="O268" s="264">
        <f t="shared" ref="O268:O331" si="4">SUM(F268:N268)</f>
        <v>69596869.559999987</v>
      </c>
    </row>
    <row r="269" spans="1:15" x14ac:dyDescent="0.25">
      <c r="A269" s="255" t="s">
        <v>51</v>
      </c>
      <c r="B269" s="258" t="s">
        <v>22</v>
      </c>
      <c r="C269" s="256">
        <v>15238</v>
      </c>
      <c r="D269" s="259" t="s">
        <v>271</v>
      </c>
      <c r="E269" s="237">
        <v>13794720.185596079</v>
      </c>
      <c r="F269" s="189">
        <v>17651609.75</v>
      </c>
      <c r="G269" s="189">
        <v>0</v>
      </c>
      <c r="H269" s="189">
        <v>0</v>
      </c>
      <c r="I269" s="189">
        <v>0</v>
      </c>
      <c r="J269" s="189">
        <v>0</v>
      </c>
      <c r="K269" s="189">
        <v>0</v>
      </c>
      <c r="L269" s="189">
        <v>482739.15</v>
      </c>
      <c r="M269" s="189">
        <v>0</v>
      </c>
      <c r="N269" s="189">
        <v>0</v>
      </c>
      <c r="O269" s="264">
        <f t="shared" si="4"/>
        <v>18134348.899999999</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31812138.180000018</v>
      </c>
      <c r="G272" s="189">
        <v>0</v>
      </c>
      <c r="H272" s="189">
        <v>0</v>
      </c>
      <c r="I272" s="189">
        <v>4896253.6400000006</v>
      </c>
      <c r="J272" s="189">
        <v>0</v>
      </c>
      <c r="K272" s="189">
        <v>0</v>
      </c>
      <c r="L272" s="189">
        <v>239897.49</v>
      </c>
      <c r="M272" s="189">
        <v>0</v>
      </c>
      <c r="N272" s="189">
        <v>0</v>
      </c>
      <c r="O272" s="189">
        <f t="shared" si="4"/>
        <v>36948289.310000025</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258307.52000000002</v>
      </c>
      <c r="M274" s="189">
        <v>0</v>
      </c>
      <c r="N274" s="189">
        <v>0</v>
      </c>
      <c r="O274" s="189">
        <f t="shared" si="4"/>
        <v>258307.52000000002</v>
      </c>
    </row>
    <row r="275" spans="1:15" x14ac:dyDescent="0.25">
      <c r="A275" s="221" t="s">
        <v>51</v>
      </c>
      <c r="B275" s="222" t="s">
        <v>22</v>
      </c>
      <c r="C275" s="186">
        <v>15296</v>
      </c>
      <c r="D275" s="187" t="s">
        <v>277</v>
      </c>
      <c r="E275" s="237">
        <v>38339971.228199393</v>
      </c>
      <c r="F275" s="189">
        <v>0</v>
      </c>
      <c r="G275" s="189">
        <v>86428628.140000001</v>
      </c>
      <c r="H275" s="189">
        <v>0</v>
      </c>
      <c r="I275" s="189">
        <v>4896253.6400000006</v>
      </c>
      <c r="J275" s="189">
        <v>0</v>
      </c>
      <c r="K275" s="189">
        <v>0</v>
      </c>
      <c r="L275" s="189">
        <v>435500.93999999989</v>
      </c>
      <c r="M275" s="189">
        <v>0</v>
      </c>
      <c r="N275" s="189">
        <v>0</v>
      </c>
      <c r="O275" s="189">
        <f t="shared" si="4"/>
        <v>91760382.719999999</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319333.40000000002</v>
      </c>
      <c r="M276" s="189">
        <v>0</v>
      </c>
      <c r="N276" s="189">
        <v>0</v>
      </c>
      <c r="O276" s="189">
        <f t="shared" si="4"/>
        <v>319333.40000000002</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1920706.2999999998</v>
      </c>
      <c r="M278" s="189">
        <v>0</v>
      </c>
      <c r="N278" s="189">
        <v>0</v>
      </c>
      <c r="O278" s="189">
        <f t="shared" si="4"/>
        <v>1920706.2999999998</v>
      </c>
    </row>
    <row r="279" spans="1:15" x14ac:dyDescent="0.25">
      <c r="A279" s="221" t="s">
        <v>51</v>
      </c>
      <c r="B279" s="222" t="s">
        <v>22</v>
      </c>
      <c r="C279" s="186">
        <v>15325</v>
      </c>
      <c r="D279" s="187" t="s">
        <v>281</v>
      </c>
      <c r="E279" s="237">
        <v>40522343.152600184</v>
      </c>
      <c r="F279" s="189">
        <v>0</v>
      </c>
      <c r="G279" s="189">
        <v>0</v>
      </c>
      <c r="H279" s="189">
        <v>23198956.529999997</v>
      </c>
      <c r="I279" s="189">
        <v>2332947.4500000002</v>
      </c>
      <c r="J279" s="189">
        <v>0</v>
      </c>
      <c r="K279" s="189">
        <v>0</v>
      </c>
      <c r="L279" s="189">
        <v>2030838.5899999999</v>
      </c>
      <c r="M279" s="189">
        <v>0</v>
      </c>
      <c r="N279" s="189">
        <v>0</v>
      </c>
      <c r="O279" s="189">
        <f t="shared" si="4"/>
        <v>27562742.569999997</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26543812.07</v>
      </c>
      <c r="H281" s="189">
        <v>0</v>
      </c>
      <c r="I281" s="189">
        <v>4896253.6400000006</v>
      </c>
      <c r="J281" s="189">
        <v>0</v>
      </c>
      <c r="K281" s="189">
        <v>0</v>
      </c>
      <c r="L281" s="189">
        <v>6798914.0800000001</v>
      </c>
      <c r="M281" s="189">
        <v>0</v>
      </c>
      <c r="N281" s="189">
        <v>0</v>
      </c>
      <c r="O281" s="264">
        <f t="shared" si="4"/>
        <v>38238979.789999999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91257568.799999967</v>
      </c>
      <c r="H283" s="189">
        <v>0</v>
      </c>
      <c r="I283" s="189">
        <v>0</v>
      </c>
      <c r="J283" s="189">
        <v>0</v>
      </c>
      <c r="K283" s="189">
        <v>0</v>
      </c>
      <c r="L283" s="189">
        <v>0</v>
      </c>
      <c r="M283" s="189">
        <v>0</v>
      </c>
      <c r="N283" s="189">
        <v>0</v>
      </c>
      <c r="O283" s="264">
        <f t="shared" si="4"/>
        <v>91257568.799999967</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34798434.829999998</v>
      </c>
      <c r="I286" s="189">
        <v>0</v>
      </c>
      <c r="J286" s="189">
        <v>0</v>
      </c>
      <c r="K286" s="189">
        <v>0</v>
      </c>
      <c r="L286" s="189">
        <v>0</v>
      </c>
      <c r="M286" s="189">
        <v>0</v>
      </c>
      <c r="N286" s="189">
        <v>0</v>
      </c>
      <c r="O286" s="264">
        <f t="shared" si="4"/>
        <v>34798434.829999998</v>
      </c>
    </row>
    <row r="287" spans="1:15" x14ac:dyDescent="0.25">
      <c r="A287" s="255" t="s">
        <v>51</v>
      </c>
      <c r="B287" s="258" t="s">
        <v>22</v>
      </c>
      <c r="C287" s="256">
        <v>15403</v>
      </c>
      <c r="D287" s="259" t="s">
        <v>288</v>
      </c>
      <c r="E287" s="237">
        <v>19412084.526614465</v>
      </c>
      <c r="F287" s="189">
        <v>0</v>
      </c>
      <c r="G287" s="189">
        <v>89118319.559999973</v>
      </c>
      <c r="H287" s="189">
        <v>0</v>
      </c>
      <c r="I287" s="189">
        <v>0</v>
      </c>
      <c r="J287" s="189">
        <v>0</v>
      </c>
      <c r="K287" s="189">
        <v>0</v>
      </c>
      <c r="L287" s="189">
        <v>0</v>
      </c>
      <c r="M287" s="189">
        <v>0</v>
      </c>
      <c r="N287" s="189">
        <v>0</v>
      </c>
      <c r="O287" s="264">
        <f t="shared" si="4"/>
        <v>89118319.559999973</v>
      </c>
    </row>
    <row r="288" spans="1:15" x14ac:dyDescent="0.25">
      <c r="A288" s="255" t="s">
        <v>51</v>
      </c>
      <c r="B288" s="258" t="s">
        <v>22</v>
      </c>
      <c r="C288" s="256">
        <v>15407</v>
      </c>
      <c r="D288" s="259" t="s">
        <v>289</v>
      </c>
      <c r="E288" s="237">
        <v>701168.23414098262</v>
      </c>
      <c r="F288" s="189">
        <v>134719.46000000002</v>
      </c>
      <c r="G288" s="189">
        <v>0</v>
      </c>
      <c r="H288" s="189">
        <v>0</v>
      </c>
      <c r="I288" s="189">
        <v>0</v>
      </c>
      <c r="J288" s="189">
        <v>0</v>
      </c>
      <c r="K288" s="189">
        <v>0</v>
      </c>
      <c r="L288" s="189">
        <v>1878580.13</v>
      </c>
      <c r="M288" s="189">
        <v>0</v>
      </c>
      <c r="N288" s="189">
        <v>0</v>
      </c>
      <c r="O288" s="264">
        <f t="shared" si="4"/>
        <v>2013299.5899999999</v>
      </c>
    </row>
    <row r="289" spans="1:15" x14ac:dyDescent="0.25">
      <c r="A289" s="255" t="s">
        <v>51</v>
      </c>
      <c r="B289" s="258" t="s">
        <v>22</v>
      </c>
      <c r="C289" s="256">
        <v>15425</v>
      </c>
      <c r="D289" s="259" t="s">
        <v>290</v>
      </c>
      <c r="E289" s="237">
        <v>56174240.048267111</v>
      </c>
      <c r="F289" s="189">
        <v>0</v>
      </c>
      <c r="G289" s="189">
        <v>0</v>
      </c>
      <c r="H289" s="189">
        <v>34798434.82</v>
      </c>
      <c r="I289" s="189">
        <v>0</v>
      </c>
      <c r="J289" s="189">
        <v>0</v>
      </c>
      <c r="K289" s="189">
        <v>0</v>
      </c>
      <c r="L289" s="189">
        <v>0</v>
      </c>
      <c r="M289" s="189">
        <v>0</v>
      </c>
      <c r="N289" s="189">
        <v>0</v>
      </c>
      <c r="O289" s="264">
        <f t="shared" si="4"/>
        <v>34798434.82</v>
      </c>
    </row>
    <row r="290" spans="1:15" x14ac:dyDescent="0.25">
      <c r="A290" s="255" t="s">
        <v>51</v>
      </c>
      <c r="B290" s="258" t="s">
        <v>22</v>
      </c>
      <c r="C290" s="256">
        <v>15442</v>
      </c>
      <c r="D290" s="259" t="s">
        <v>291</v>
      </c>
      <c r="E290" s="237">
        <v>112238195.77205107</v>
      </c>
      <c r="F290" s="189">
        <v>0</v>
      </c>
      <c r="G290" s="189">
        <v>0</v>
      </c>
      <c r="H290" s="189">
        <v>69596869.599999994</v>
      </c>
      <c r="I290" s="189">
        <v>0</v>
      </c>
      <c r="J290" s="189">
        <v>0</v>
      </c>
      <c r="K290" s="189">
        <v>0</v>
      </c>
      <c r="L290" s="189">
        <v>0</v>
      </c>
      <c r="M290" s="189">
        <v>0</v>
      </c>
      <c r="N290" s="189">
        <v>0</v>
      </c>
      <c r="O290" s="264">
        <f t="shared" si="4"/>
        <v>69596869.599999994</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800027.03999999992</v>
      </c>
      <c r="M291" s="189">
        <v>0</v>
      </c>
      <c r="N291" s="189">
        <v>0</v>
      </c>
      <c r="O291" s="189">
        <f t="shared" si="4"/>
        <v>800027.03999999992</v>
      </c>
    </row>
    <row r="292" spans="1:15" x14ac:dyDescent="0.25">
      <c r="A292" s="221" t="s">
        <v>51</v>
      </c>
      <c r="B292" s="222" t="s">
        <v>22</v>
      </c>
      <c r="C292" s="186">
        <v>15464</v>
      </c>
      <c r="D292" s="187" t="s">
        <v>293</v>
      </c>
      <c r="E292" s="237">
        <v>33659012.184943154</v>
      </c>
      <c r="F292" s="189">
        <v>0</v>
      </c>
      <c r="G292" s="189">
        <v>82346500.550000012</v>
      </c>
      <c r="H292" s="189">
        <v>0</v>
      </c>
      <c r="I292" s="189">
        <v>4896253.6400000006</v>
      </c>
      <c r="J292" s="189">
        <v>0</v>
      </c>
      <c r="K292" s="189">
        <v>0</v>
      </c>
      <c r="L292" s="189">
        <v>0</v>
      </c>
      <c r="M292" s="189">
        <v>0</v>
      </c>
      <c r="N292" s="189">
        <v>0</v>
      </c>
      <c r="O292" s="189">
        <f t="shared" si="4"/>
        <v>87242754.190000013</v>
      </c>
    </row>
    <row r="293" spans="1:15" x14ac:dyDescent="0.25">
      <c r="A293" s="221" t="s">
        <v>51</v>
      </c>
      <c r="B293" s="222" t="s">
        <v>22</v>
      </c>
      <c r="C293" s="186">
        <v>15466</v>
      </c>
      <c r="D293" s="187" t="s">
        <v>294</v>
      </c>
      <c r="E293" s="237">
        <v>13563063.674725309</v>
      </c>
      <c r="F293" s="189">
        <v>0</v>
      </c>
      <c r="G293" s="189">
        <v>7258888.6800000006</v>
      </c>
      <c r="H293" s="189">
        <v>0</v>
      </c>
      <c r="I293" s="189">
        <v>4896253.6400000006</v>
      </c>
      <c r="J293" s="189">
        <v>0</v>
      </c>
      <c r="K293" s="189">
        <v>0</v>
      </c>
      <c r="L293" s="189">
        <v>67331.959999999992</v>
      </c>
      <c r="M293" s="189">
        <v>0</v>
      </c>
      <c r="N293" s="189">
        <v>0</v>
      </c>
      <c r="O293" s="189">
        <f t="shared" si="4"/>
        <v>12222474.280000001</v>
      </c>
    </row>
    <row r="294" spans="1:15" x14ac:dyDescent="0.25">
      <c r="A294" s="221" t="s">
        <v>51</v>
      </c>
      <c r="B294" s="222" t="s">
        <v>22</v>
      </c>
      <c r="C294" s="186">
        <v>15469</v>
      </c>
      <c r="D294" s="187" t="s">
        <v>295</v>
      </c>
      <c r="E294" s="237">
        <v>2069637.8392356709</v>
      </c>
      <c r="F294" s="189">
        <v>3415499.8100000005</v>
      </c>
      <c r="G294" s="189">
        <v>0</v>
      </c>
      <c r="H294" s="189">
        <v>0</v>
      </c>
      <c r="I294" s="189">
        <v>0</v>
      </c>
      <c r="J294" s="189">
        <v>0</v>
      </c>
      <c r="K294" s="189">
        <v>0</v>
      </c>
      <c r="L294" s="189">
        <v>2442978.59</v>
      </c>
      <c r="M294" s="189">
        <v>0</v>
      </c>
      <c r="N294" s="189">
        <v>0</v>
      </c>
      <c r="O294" s="189">
        <f t="shared" si="4"/>
        <v>5858478.4000000004</v>
      </c>
    </row>
    <row r="295" spans="1:15" x14ac:dyDescent="0.25">
      <c r="A295" s="221" t="s">
        <v>51</v>
      </c>
      <c r="B295" s="222" t="s">
        <v>22</v>
      </c>
      <c r="C295" s="186">
        <v>15476</v>
      </c>
      <c r="D295" s="187" t="s">
        <v>296</v>
      </c>
      <c r="E295" s="237">
        <v>3456202.2124267071</v>
      </c>
      <c r="F295" s="189">
        <v>0</v>
      </c>
      <c r="G295" s="189">
        <v>12162890.35</v>
      </c>
      <c r="H295" s="189">
        <v>0</v>
      </c>
      <c r="I295" s="189">
        <v>0</v>
      </c>
      <c r="J295" s="189">
        <v>0</v>
      </c>
      <c r="K295" s="189">
        <v>0</v>
      </c>
      <c r="L295" s="189">
        <v>76725.06</v>
      </c>
      <c r="M295" s="189">
        <v>0</v>
      </c>
      <c r="N295" s="189">
        <v>0</v>
      </c>
      <c r="O295" s="189">
        <f t="shared" si="4"/>
        <v>12239615.41</v>
      </c>
    </row>
    <row r="296" spans="1:15" x14ac:dyDescent="0.25">
      <c r="A296" s="221" t="s">
        <v>51</v>
      </c>
      <c r="B296" s="222" t="s">
        <v>22</v>
      </c>
      <c r="C296" s="186">
        <v>15480</v>
      </c>
      <c r="D296" s="187" t="s">
        <v>297</v>
      </c>
      <c r="E296" s="237">
        <v>112238195.77205107</v>
      </c>
      <c r="F296" s="189">
        <v>0</v>
      </c>
      <c r="G296" s="189">
        <v>0</v>
      </c>
      <c r="H296" s="189">
        <v>69596869.639999986</v>
      </c>
      <c r="I296" s="189">
        <v>0</v>
      </c>
      <c r="J296" s="189">
        <v>0</v>
      </c>
      <c r="K296" s="189">
        <v>0</v>
      </c>
      <c r="L296" s="189">
        <v>209126.69999999998</v>
      </c>
      <c r="M296" s="189">
        <v>0</v>
      </c>
      <c r="N296" s="189">
        <v>0</v>
      </c>
      <c r="O296" s="189">
        <f t="shared" si="4"/>
        <v>69805996.339999989</v>
      </c>
    </row>
    <row r="297" spans="1:15" x14ac:dyDescent="0.25">
      <c r="A297" s="221" t="s">
        <v>51</v>
      </c>
      <c r="B297" s="222" t="s">
        <v>22</v>
      </c>
      <c r="C297" s="186">
        <v>15491</v>
      </c>
      <c r="D297" s="187" t="s">
        <v>298</v>
      </c>
      <c r="E297" s="237">
        <v>81344387.554172575</v>
      </c>
      <c r="F297" s="189">
        <v>32546642.359999996</v>
      </c>
      <c r="G297" s="189">
        <v>0</v>
      </c>
      <c r="H297" s="189">
        <v>0</v>
      </c>
      <c r="I297" s="189">
        <v>83236311.849999994</v>
      </c>
      <c r="J297" s="189">
        <v>0</v>
      </c>
      <c r="K297" s="189">
        <v>0</v>
      </c>
      <c r="L297" s="189">
        <v>186218.75999999998</v>
      </c>
      <c r="M297" s="189">
        <v>0</v>
      </c>
      <c r="N297" s="189">
        <v>0</v>
      </c>
      <c r="O297" s="189">
        <f t="shared" si="4"/>
        <v>115969172.97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405580.17000000004</v>
      </c>
      <c r="M299" s="189">
        <v>0</v>
      </c>
      <c r="N299" s="189">
        <v>0</v>
      </c>
      <c r="O299" s="189">
        <f t="shared" si="4"/>
        <v>405580.17000000004</v>
      </c>
    </row>
    <row r="300" spans="1:15" x14ac:dyDescent="0.25">
      <c r="A300" s="221" t="s">
        <v>51</v>
      </c>
      <c r="B300" s="222" t="s">
        <v>22</v>
      </c>
      <c r="C300" s="186">
        <v>15507</v>
      </c>
      <c r="D300" s="187" t="s">
        <v>301</v>
      </c>
      <c r="E300" s="237">
        <v>93543932.918645352</v>
      </c>
      <c r="F300" s="189">
        <v>0</v>
      </c>
      <c r="G300" s="189">
        <v>0</v>
      </c>
      <c r="H300" s="189">
        <v>57997391.359999999</v>
      </c>
      <c r="I300" s="189">
        <v>0</v>
      </c>
      <c r="J300" s="189">
        <v>0</v>
      </c>
      <c r="K300" s="189">
        <v>0</v>
      </c>
      <c r="L300" s="189">
        <v>0</v>
      </c>
      <c r="M300" s="189">
        <v>0</v>
      </c>
      <c r="N300" s="189">
        <v>0</v>
      </c>
      <c r="O300" s="189">
        <f t="shared" si="4"/>
        <v>57997391.359999999</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216837.94</v>
      </c>
      <c r="M301" s="189">
        <v>0</v>
      </c>
      <c r="N301" s="189">
        <v>0</v>
      </c>
      <c r="O301" s="264">
        <f t="shared" si="4"/>
        <v>216837.94</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148116358</v>
      </c>
      <c r="H303" s="189">
        <v>0</v>
      </c>
      <c r="I303" s="189">
        <v>0</v>
      </c>
      <c r="J303" s="189">
        <v>0</v>
      </c>
      <c r="K303" s="189">
        <v>0</v>
      </c>
      <c r="L303" s="189">
        <v>27678882.120000005</v>
      </c>
      <c r="M303" s="189">
        <v>0</v>
      </c>
      <c r="N303" s="189">
        <v>0</v>
      </c>
      <c r="O303" s="264">
        <f t="shared" si="4"/>
        <v>175795240.12</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69596869.599999994</v>
      </c>
      <c r="I306" s="189">
        <v>0</v>
      </c>
      <c r="J306" s="189">
        <v>0</v>
      </c>
      <c r="K306" s="189">
        <v>0</v>
      </c>
      <c r="L306" s="189">
        <v>2542472.88</v>
      </c>
      <c r="M306" s="189">
        <v>0</v>
      </c>
      <c r="N306" s="189">
        <v>0</v>
      </c>
      <c r="O306" s="264">
        <f t="shared" si="4"/>
        <v>72139342.479999989</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14936890.240000006</v>
      </c>
      <c r="H308" s="189">
        <v>0</v>
      </c>
      <c r="I308" s="189">
        <v>149491550.04000002</v>
      </c>
      <c r="J308" s="189">
        <v>0</v>
      </c>
      <c r="K308" s="189">
        <v>0</v>
      </c>
      <c r="L308" s="189">
        <v>2601666.0600000005</v>
      </c>
      <c r="M308" s="189">
        <v>0</v>
      </c>
      <c r="N308" s="189">
        <v>0</v>
      </c>
      <c r="O308" s="264">
        <f t="shared" si="4"/>
        <v>167030106.34000003</v>
      </c>
    </row>
    <row r="309" spans="1:15" x14ac:dyDescent="0.25">
      <c r="A309" s="255" t="s">
        <v>51</v>
      </c>
      <c r="B309" s="258" t="s">
        <v>22</v>
      </c>
      <c r="C309" s="256">
        <v>15542</v>
      </c>
      <c r="D309" s="259" t="s">
        <v>310</v>
      </c>
      <c r="E309" s="237">
        <v>3812742.046507285</v>
      </c>
      <c r="F309" s="189">
        <v>41305.03</v>
      </c>
      <c r="G309" s="189">
        <v>256265.81</v>
      </c>
      <c r="H309" s="189">
        <v>0</v>
      </c>
      <c r="I309" s="189">
        <v>4896253.6400000006</v>
      </c>
      <c r="J309" s="189">
        <v>0</v>
      </c>
      <c r="K309" s="189">
        <v>0</v>
      </c>
      <c r="L309" s="189">
        <v>10123140.479999999</v>
      </c>
      <c r="M309" s="189">
        <v>0</v>
      </c>
      <c r="N309" s="189">
        <v>0</v>
      </c>
      <c r="O309" s="264">
        <f t="shared" si="4"/>
        <v>15316964.959999999</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21197500.519999992</v>
      </c>
      <c r="M311" s="189">
        <v>0</v>
      </c>
      <c r="N311" s="189">
        <v>0</v>
      </c>
      <c r="O311" s="189">
        <f t="shared" si="4"/>
        <v>21197500.519999992</v>
      </c>
    </row>
    <row r="312" spans="1:15" x14ac:dyDescent="0.25">
      <c r="A312" s="221" t="s">
        <v>51</v>
      </c>
      <c r="B312" s="222" t="s">
        <v>22</v>
      </c>
      <c r="C312" s="186">
        <v>15580</v>
      </c>
      <c r="D312" s="187" t="s">
        <v>313</v>
      </c>
      <c r="E312" s="237">
        <v>112238195.77205107</v>
      </c>
      <c r="F312" s="189">
        <v>0</v>
      </c>
      <c r="G312" s="189">
        <v>0</v>
      </c>
      <c r="H312" s="189">
        <v>69596869.589999989</v>
      </c>
      <c r="I312" s="189">
        <v>0</v>
      </c>
      <c r="J312" s="189">
        <v>0</v>
      </c>
      <c r="K312" s="189">
        <v>0</v>
      </c>
      <c r="L312" s="189">
        <v>0</v>
      </c>
      <c r="M312" s="189">
        <v>0</v>
      </c>
      <c r="N312" s="189">
        <v>0</v>
      </c>
      <c r="O312" s="189">
        <f t="shared" si="4"/>
        <v>69596869.589999989</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147244.26000000004</v>
      </c>
      <c r="M313" s="189">
        <v>0</v>
      </c>
      <c r="N313" s="189">
        <v>0</v>
      </c>
      <c r="O313" s="189">
        <f t="shared" si="4"/>
        <v>147244.26000000004</v>
      </c>
    </row>
    <row r="314" spans="1:15" x14ac:dyDescent="0.25">
      <c r="A314" s="221" t="s">
        <v>51</v>
      </c>
      <c r="B314" s="222" t="s">
        <v>22</v>
      </c>
      <c r="C314" s="186">
        <v>15600</v>
      </c>
      <c r="D314" s="187" t="s">
        <v>315</v>
      </c>
      <c r="E314" s="237">
        <v>100194330.0381715</v>
      </c>
      <c r="F314" s="189">
        <v>0</v>
      </c>
      <c r="G314" s="189">
        <v>259239141.57000008</v>
      </c>
      <c r="H314" s="189">
        <v>0</v>
      </c>
      <c r="I314" s="189">
        <v>0</v>
      </c>
      <c r="J314" s="189">
        <v>0</v>
      </c>
      <c r="K314" s="189">
        <v>0</v>
      </c>
      <c r="L314" s="189">
        <v>2695</v>
      </c>
      <c r="M314" s="189">
        <v>0</v>
      </c>
      <c r="N314" s="189">
        <v>0</v>
      </c>
      <c r="O314" s="189">
        <f t="shared" si="4"/>
        <v>259241836.57000008</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115977.26</v>
      </c>
      <c r="M317" s="189">
        <v>0</v>
      </c>
      <c r="N317" s="189">
        <v>0</v>
      </c>
      <c r="O317" s="189">
        <f t="shared" si="4"/>
        <v>115977.26</v>
      </c>
    </row>
    <row r="318" spans="1:15" x14ac:dyDescent="0.25">
      <c r="A318" s="221" t="s">
        <v>51</v>
      </c>
      <c r="B318" s="222" t="s">
        <v>22</v>
      </c>
      <c r="C318" s="186">
        <v>15646</v>
      </c>
      <c r="D318" s="187" t="s">
        <v>319</v>
      </c>
      <c r="E318" s="237">
        <v>209465066.7924017</v>
      </c>
      <c r="F318" s="189">
        <v>0</v>
      </c>
      <c r="G318" s="189">
        <v>570550311.73999989</v>
      </c>
      <c r="H318" s="189">
        <v>0</v>
      </c>
      <c r="I318" s="189">
        <v>0</v>
      </c>
      <c r="J318" s="189">
        <v>0</v>
      </c>
      <c r="K318" s="189">
        <v>0</v>
      </c>
      <c r="L318" s="189">
        <v>7208600.2999999998</v>
      </c>
      <c r="M318" s="189">
        <v>0</v>
      </c>
      <c r="N318" s="189">
        <v>0</v>
      </c>
      <c r="O318" s="189">
        <f t="shared" si="4"/>
        <v>577758912.03999984</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3941565.9299999997</v>
      </c>
      <c r="M321" s="189">
        <v>0</v>
      </c>
      <c r="N321" s="189">
        <v>0</v>
      </c>
      <c r="O321" s="264">
        <f t="shared" si="4"/>
        <v>3941565.9299999997</v>
      </c>
    </row>
    <row r="322" spans="1:15" x14ac:dyDescent="0.25">
      <c r="A322" s="255" t="s">
        <v>51</v>
      </c>
      <c r="B322" s="258" t="s">
        <v>22</v>
      </c>
      <c r="C322" s="256">
        <v>15673</v>
      </c>
      <c r="D322" s="259" t="s">
        <v>323</v>
      </c>
      <c r="E322" s="237">
        <v>17475739.972366855</v>
      </c>
      <c r="F322" s="189">
        <v>0</v>
      </c>
      <c r="G322" s="189">
        <v>71964017.450000018</v>
      </c>
      <c r="H322" s="189">
        <v>0</v>
      </c>
      <c r="I322" s="189">
        <v>0</v>
      </c>
      <c r="J322" s="189">
        <v>0</v>
      </c>
      <c r="K322" s="189">
        <v>0</v>
      </c>
      <c r="L322" s="189">
        <v>0</v>
      </c>
      <c r="M322" s="189">
        <v>0</v>
      </c>
      <c r="N322" s="189">
        <v>0</v>
      </c>
      <c r="O322" s="264">
        <f t="shared" si="4"/>
        <v>71964017.450000018</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69596869.589999989</v>
      </c>
      <c r="I324" s="189">
        <v>0</v>
      </c>
      <c r="J324" s="189">
        <v>0</v>
      </c>
      <c r="K324" s="189">
        <v>0</v>
      </c>
      <c r="L324" s="189">
        <v>0</v>
      </c>
      <c r="M324" s="189">
        <v>0</v>
      </c>
      <c r="N324" s="189">
        <v>0</v>
      </c>
      <c r="O324" s="264">
        <f t="shared" si="4"/>
        <v>69596869.589999989</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39688606.369999997</v>
      </c>
      <c r="H329" s="189">
        <v>0</v>
      </c>
      <c r="I329" s="189">
        <v>4896253.6400000006</v>
      </c>
      <c r="J329" s="189">
        <v>0</v>
      </c>
      <c r="K329" s="189">
        <v>0</v>
      </c>
      <c r="L329" s="189">
        <v>0</v>
      </c>
      <c r="M329" s="189">
        <v>0</v>
      </c>
      <c r="N329" s="189">
        <v>0</v>
      </c>
      <c r="O329" s="264">
        <f t="shared" si="4"/>
        <v>44584860.009999998</v>
      </c>
    </row>
    <row r="330" spans="1:15" x14ac:dyDescent="0.25">
      <c r="A330" s="255" t="s">
        <v>51</v>
      </c>
      <c r="B330" s="258" t="s">
        <v>22</v>
      </c>
      <c r="C330" s="256">
        <v>15723</v>
      </c>
      <c r="D330" s="259" t="s">
        <v>331</v>
      </c>
      <c r="E330" s="237">
        <v>40143104.216214724</v>
      </c>
      <c r="F330" s="189">
        <v>0</v>
      </c>
      <c r="G330" s="189">
        <v>180382886.86999997</v>
      </c>
      <c r="H330" s="189">
        <v>0</v>
      </c>
      <c r="I330" s="189">
        <v>4896253.6400000006</v>
      </c>
      <c r="J330" s="189">
        <v>0</v>
      </c>
      <c r="K330" s="189">
        <v>0</v>
      </c>
      <c r="L330" s="189">
        <v>0</v>
      </c>
      <c r="M330" s="189">
        <v>0</v>
      </c>
      <c r="N330" s="189">
        <v>0</v>
      </c>
      <c r="O330" s="264">
        <f t="shared" si="4"/>
        <v>185279140.50999999</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501277346.50000012</v>
      </c>
      <c r="H333" s="189">
        <v>0</v>
      </c>
      <c r="I333" s="189">
        <v>0</v>
      </c>
      <c r="J333" s="189">
        <v>0</v>
      </c>
      <c r="K333" s="189">
        <v>0</v>
      </c>
      <c r="L333" s="189">
        <v>0</v>
      </c>
      <c r="M333" s="189">
        <v>0</v>
      </c>
      <c r="N333" s="189">
        <v>0</v>
      </c>
      <c r="O333" s="189">
        <f t="shared" si="5"/>
        <v>501277346.50000012</v>
      </c>
    </row>
    <row r="334" spans="1:15" x14ac:dyDescent="0.25">
      <c r="A334" s="221" t="s">
        <v>51</v>
      </c>
      <c r="B334" s="222" t="s">
        <v>22</v>
      </c>
      <c r="C334" s="186">
        <v>15757</v>
      </c>
      <c r="D334" s="187" t="s">
        <v>335</v>
      </c>
      <c r="E334" s="237">
        <v>173174641.29741573</v>
      </c>
      <c r="F334" s="189">
        <v>0</v>
      </c>
      <c r="G334" s="189">
        <v>557019506.81000006</v>
      </c>
      <c r="H334" s="189">
        <v>0</v>
      </c>
      <c r="I334" s="189">
        <v>0</v>
      </c>
      <c r="J334" s="189">
        <v>0</v>
      </c>
      <c r="K334" s="189">
        <v>0</v>
      </c>
      <c r="L334" s="189">
        <v>0</v>
      </c>
      <c r="M334" s="189">
        <v>0</v>
      </c>
      <c r="N334" s="189">
        <v>0</v>
      </c>
      <c r="O334" s="189">
        <f t="shared" si="5"/>
        <v>557019506.81000006</v>
      </c>
    </row>
    <row r="335" spans="1:15" x14ac:dyDescent="0.25">
      <c r="A335" s="221" t="s">
        <v>51</v>
      </c>
      <c r="B335" s="222" t="s">
        <v>22</v>
      </c>
      <c r="C335" s="186">
        <v>15759</v>
      </c>
      <c r="D335" s="187" t="s">
        <v>336</v>
      </c>
      <c r="E335" s="237">
        <v>132438945.45812193</v>
      </c>
      <c r="F335" s="189">
        <v>0</v>
      </c>
      <c r="G335" s="189">
        <v>123755414.18000001</v>
      </c>
      <c r="H335" s="189">
        <v>0</v>
      </c>
      <c r="I335" s="189">
        <v>83236311.849999994</v>
      </c>
      <c r="J335" s="189">
        <v>0</v>
      </c>
      <c r="K335" s="189">
        <v>0</v>
      </c>
      <c r="L335" s="189">
        <v>21110617.16</v>
      </c>
      <c r="M335" s="189">
        <v>0</v>
      </c>
      <c r="N335" s="189">
        <v>0</v>
      </c>
      <c r="O335" s="189">
        <f t="shared" si="5"/>
        <v>228102343.19</v>
      </c>
    </row>
    <row r="336" spans="1:15" x14ac:dyDescent="0.25">
      <c r="A336" s="221" t="s">
        <v>51</v>
      </c>
      <c r="B336" s="222" t="s">
        <v>22</v>
      </c>
      <c r="C336" s="186">
        <v>15761</v>
      </c>
      <c r="D336" s="187" t="s">
        <v>337</v>
      </c>
      <c r="E336" s="237">
        <v>56182831.663702652</v>
      </c>
      <c r="F336" s="189">
        <v>0</v>
      </c>
      <c r="G336" s="189">
        <v>0</v>
      </c>
      <c r="H336" s="189">
        <v>34798434.82</v>
      </c>
      <c r="I336" s="189">
        <v>0</v>
      </c>
      <c r="J336" s="189">
        <v>0</v>
      </c>
      <c r="K336" s="189">
        <v>0</v>
      </c>
      <c r="L336" s="189">
        <v>2146905.5500000003</v>
      </c>
      <c r="M336" s="189">
        <v>0</v>
      </c>
      <c r="N336" s="189">
        <v>0</v>
      </c>
      <c r="O336" s="189">
        <f t="shared" si="5"/>
        <v>36945340.369999997</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459379.01</v>
      </c>
      <c r="M342" s="189">
        <v>0</v>
      </c>
      <c r="N342" s="189">
        <v>0</v>
      </c>
      <c r="O342" s="264">
        <f t="shared" si="5"/>
        <v>459379.01</v>
      </c>
    </row>
    <row r="343" spans="1:15" x14ac:dyDescent="0.25">
      <c r="A343" s="255" t="s">
        <v>51</v>
      </c>
      <c r="B343" s="258" t="s">
        <v>22</v>
      </c>
      <c r="C343" s="256">
        <v>15790</v>
      </c>
      <c r="D343" s="259" t="s">
        <v>344</v>
      </c>
      <c r="E343" s="237">
        <v>73536431.756868064</v>
      </c>
      <c r="F343" s="189">
        <v>0</v>
      </c>
      <c r="G343" s="189">
        <v>151284667.97999999</v>
      </c>
      <c r="H343" s="189">
        <v>0</v>
      </c>
      <c r="I343" s="189">
        <v>4896253.6400000006</v>
      </c>
      <c r="J343" s="189">
        <v>0</v>
      </c>
      <c r="K343" s="189">
        <v>0</v>
      </c>
      <c r="L343" s="189">
        <v>530164.65</v>
      </c>
      <c r="M343" s="189">
        <v>0</v>
      </c>
      <c r="N343" s="189">
        <v>0</v>
      </c>
      <c r="O343" s="264">
        <f t="shared" si="5"/>
        <v>156711086.27000001</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29777611.43999999</v>
      </c>
      <c r="G346" s="189">
        <v>0</v>
      </c>
      <c r="H346" s="189">
        <v>0</v>
      </c>
      <c r="I346" s="189">
        <v>4896253.6400000006</v>
      </c>
      <c r="J346" s="189">
        <v>0</v>
      </c>
      <c r="K346" s="189">
        <v>0</v>
      </c>
      <c r="L346" s="189">
        <v>0</v>
      </c>
      <c r="M346" s="189">
        <v>0</v>
      </c>
      <c r="N346" s="189">
        <v>0</v>
      </c>
      <c r="O346" s="264">
        <f t="shared" si="5"/>
        <v>34673865.079999991</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111726249.83000003</v>
      </c>
      <c r="H351" s="189">
        <v>0</v>
      </c>
      <c r="I351" s="189">
        <v>4896253.6400000006</v>
      </c>
      <c r="J351" s="189">
        <v>0</v>
      </c>
      <c r="K351" s="189">
        <v>0</v>
      </c>
      <c r="L351" s="189">
        <v>560815.15000000014</v>
      </c>
      <c r="M351" s="189">
        <v>0</v>
      </c>
      <c r="N351" s="189">
        <v>0</v>
      </c>
      <c r="O351" s="189">
        <f t="shared" si="5"/>
        <v>117183318.62000003</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34798434.82</v>
      </c>
      <c r="I353" s="189">
        <v>0</v>
      </c>
      <c r="J353" s="189">
        <v>0</v>
      </c>
      <c r="K353" s="189">
        <v>0</v>
      </c>
      <c r="L353" s="189">
        <v>0</v>
      </c>
      <c r="M353" s="189">
        <v>0</v>
      </c>
      <c r="N353" s="189">
        <v>0</v>
      </c>
      <c r="O353" s="189">
        <f t="shared" si="5"/>
        <v>34798434.82</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20935060.929999996</v>
      </c>
      <c r="H355" s="189">
        <v>0</v>
      </c>
      <c r="I355" s="189">
        <v>0</v>
      </c>
      <c r="J355" s="189">
        <v>0</v>
      </c>
      <c r="K355" s="189">
        <v>0</v>
      </c>
      <c r="L355" s="189">
        <v>35861.72</v>
      </c>
      <c r="M355" s="189">
        <v>0</v>
      </c>
      <c r="N355" s="189">
        <v>0</v>
      </c>
      <c r="O355" s="189">
        <f t="shared" si="5"/>
        <v>20970922.649999995</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14294900.129999999</v>
      </c>
      <c r="H357" s="189">
        <v>0</v>
      </c>
      <c r="I357" s="189">
        <v>0</v>
      </c>
      <c r="J357" s="189">
        <v>0</v>
      </c>
      <c r="K357" s="189">
        <v>0</v>
      </c>
      <c r="L357" s="189">
        <v>30430.38</v>
      </c>
      <c r="M357" s="189">
        <v>0</v>
      </c>
      <c r="N357" s="189">
        <v>0</v>
      </c>
      <c r="O357" s="189">
        <f t="shared" si="5"/>
        <v>14325330.51</v>
      </c>
    </row>
    <row r="358" spans="1:15" x14ac:dyDescent="0.25">
      <c r="A358" s="221" t="s">
        <v>51</v>
      </c>
      <c r="B358" s="222" t="s">
        <v>22</v>
      </c>
      <c r="C358" s="186">
        <v>15861</v>
      </c>
      <c r="D358" s="187" t="s">
        <v>359</v>
      </c>
      <c r="E358" s="237">
        <v>4611397.37705178</v>
      </c>
      <c r="F358" s="189">
        <v>0</v>
      </c>
      <c r="G358" s="189">
        <v>1404268.3800000001</v>
      </c>
      <c r="H358" s="189">
        <v>0</v>
      </c>
      <c r="I358" s="189">
        <v>0</v>
      </c>
      <c r="J358" s="189">
        <v>0</v>
      </c>
      <c r="K358" s="189">
        <v>0</v>
      </c>
      <c r="L358" s="189">
        <v>49704.829999999994</v>
      </c>
      <c r="M358" s="189">
        <v>0</v>
      </c>
      <c r="N358" s="189">
        <v>0</v>
      </c>
      <c r="O358" s="189">
        <f t="shared" si="5"/>
        <v>1453973.2100000002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290984145.03000003</v>
      </c>
      <c r="K361" s="189">
        <v>0</v>
      </c>
      <c r="L361" s="189">
        <v>7247244.6800000034</v>
      </c>
      <c r="M361" s="189">
        <v>0</v>
      </c>
      <c r="N361" s="189">
        <v>0</v>
      </c>
      <c r="O361" s="264">
        <f t="shared" si="5"/>
        <v>298231389.71000004</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3713149.6700000004</v>
      </c>
      <c r="M362" s="189">
        <v>0</v>
      </c>
      <c r="N362" s="189">
        <v>0</v>
      </c>
      <c r="O362" s="264">
        <f t="shared" si="5"/>
        <v>3713149.6700000004</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2426909.62</v>
      </c>
      <c r="M365" s="189">
        <v>0</v>
      </c>
      <c r="N365" s="189">
        <v>0</v>
      </c>
      <c r="O365" s="264">
        <f t="shared" si="5"/>
        <v>2426909.62</v>
      </c>
    </row>
    <row r="366" spans="1:15" x14ac:dyDescent="0.25">
      <c r="A366" s="255" t="s">
        <v>51</v>
      </c>
      <c r="B366" s="258" t="s">
        <v>23</v>
      </c>
      <c r="C366" s="256">
        <v>17174</v>
      </c>
      <c r="D366" s="259" t="s">
        <v>367</v>
      </c>
      <c r="E366" s="237">
        <v>21998825.952829733</v>
      </c>
      <c r="F366" s="189">
        <v>0</v>
      </c>
      <c r="G366" s="189">
        <v>0</v>
      </c>
      <c r="H366" s="189">
        <v>0</v>
      </c>
      <c r="I366" s="189">
        <v>0</v>
      </c>
      <c r="J366" s="189">
        <v>167865717.86000001</v>
      </c>
      <c r="K366" s="189">
        <v>0</v>
      </c>
      <c r="L366" s="189">
        <v>8464710.2299999986</v>
      </c>
      <c r="M366" s="189">
        <v>0</v>
      </c>
      <c r="N366" s="189">
        <v>0</v>
      </c>
      <c r="O366" s="264">
        <f t="shared" si="5"/>
        <v>176330428.09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19212089.809999999</v>
      </c>
      <c r="K368" s="189">
        <v>0</v>
      </c>
      <c r="L368" s="189">
        <v>12659346.340000002</v>
      </c>
      <c r="M368" s="189">
        <v>0</v>
      </c>
      <c r="N368" s="189">
        <v>0</v>
      </c>
      <c r="O368" s="264">
        <f t="shared" si="5"/>
        <v>31871436.149999999</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241505.01</v>
      </c>
      <c r="M369" s="189">
        <v>0</v>
      </c>
      <c r="N369" s="189">
        <v>0</v>
      </c>
      <c r="O369" s="264">
        <f t="shared" si="5"/>
        <v>241505.01</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1012084857.1999999</v>
      </c>
      <c r="K371" s="189">
        <v>0</v>
      </c>
      <c r="L371" s="189">
        <v>0</v>
      </c>
      <c r="M371" s="189">
        <v>0</v>
      </c>
      <c r="N371" s="189">
        <v>0</v>
      </c>
      <c r="O371" s="189">
        <f t="shared" si="5"/>
        <v>1012084857.1999999</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0</v>
      </c>
      <c r="K374" s="189">
        <v>0</v>
      </c>
      <c r="L374" s="189">
        <v>1995922.4999999995</v>
      </c>
      <c r="M374" s="189">
        <v>0</v>
      </c>
      <c r="N374" s="189">
        <v>0</v>
      </c>
      <c r="O374" s="189">
        <f t="shared" si="5"/>
        <v>2028717.7199999995</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298236.36</v>
      </c>
      <c r="K379" s="189">
        <v>0</v>
      </c>
      <c r="L379" s="189">
        <v>0</v>
      </c>
      <c r="M379" s="189">
        <v>0</v>
      </c>
      <c r="N379" s="189">
        <v>0</v>
      </c>
      <c r="O379" s="189">
        <f t="shared" si="5"/>
        <v>298236.36</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22015053.300000004</v>
      </c>
      <c r="K384" s="189">
        <v>0</v>
      </c>
      <c r="L384" s="189">
        <v>1729621.4100000001</v>
      </c>
      <c r="M384" s="189">
        <v>0</v>
      </c>
      <c r="N384" s="189">
        <v>0</v>
      </c>
      <c r="O384" s="264">
        <f t="shared" si="5"/>
        <v>23744674.710000005</v>
      </c>
    </row>
    <row r="385" spans="1:15" x14ac:dyDescent="0.25">
      <c r="A385" s="255" t="s">
        <v>51</v>
      </c>
      <c r="B385" s="258" t="s">
        <v>23</v>
      </c>
      <c r="C385" s="256">
        <v>17867</v>
      </c>
      <c r="D385" s="259" t="s">
        <v>385</v>
      </c>
      <c r="E385" s="237">
        <v>937375.86328269599</v>
      </c>
      <c r="F385" s="189">
        <v>448683.20999999996</v>
      </c>
      <c r="G385" s="189">
        <v>0</v>
      </c>
      <c r="H385" s="189">
        <v>0</v>
      </c>
      <c r="I385" s="189">
        <v>0</v>
      </c>
      <c r="J385" s="189">
        <v>2799698.52</v>
      </c>
      <c r="K385" s="189">
        <v>0</v>
      </c>
      <c r="L385" s="189">
        <v>25190240.049999997</v>
      </c>
      <c r="M385" s="189">
        <v>0</v>
      </c>
      <c r="N385" s="189">
        <v>0</v>
      </c>
      <c r="O385" s="264">
        <f t="shared" si="5"/>
        <v>28438621.779999997</v>
      </c>
    </row>
    <row r="386" spans="1:15" x14ac:dyDescent="0.25">
      <c r="A386" s="255" t="s">
        <v>51</v>
      </c>
      <c r="B386" s="258" t="s">
        <v>23</v>
      </c>
      <c r="C386" s="256">
        <v>17873</v>
      </c>
      <c r="D386" s="259" t="s">
        <v>386</v>
      </c>
      <c r="E386" s="237">
        <v>85343.397746458941</v>
      </c>
      <c r="F386" s="189">
        <v>0</v>
      </c>
      <c r="G386" s="189">
        <v>0</v>
      </c>
      <c r="H386" s="189">
        <v>0</v>
      </c>
      <c r="I386" s="189">
        <v>0</v>
      </c>
      <c r="J386" s="189">
        <v>2400058.15</v>
      </c>
      <c r="K386" s="189">
        <v>0</v>
      </c>
      <c r="L386" s="189">
        <v>216300.18</v>
      </c>
      <c r="M386" s="189">
        <v>0</v>
      </c>
      <c r="N386" s="189">
        <v>0</v>
      </c>
      <c r="O386" s="264">
        <f t="shared" si="5"/>
        <v>2616358.33</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7410266.0199999996</v>
      </c>
      <c r="M387" s="189">
        <v>0</v>
      </c>
      <c r="N387" s="189">
        <v>0</v>
      </c>
      <c r="O387" s="264">
        <f t="shared" si="5"/>
        <v>7410266.0199999996</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2679068.7600000007</v>
      </c>
      <c r="M388" s="189">
        <v>0</v>
      </c>
      <c r="N388" s="189">
        <v>0</v>
      </c>
      <c r="O388" s="264">
        <f t="shared" si="5"/>
        <v>2679068.7600000007</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13918075.01</v>
      </c>
      <c r="M389" s="189">
        <v>0</v>
      </c>
      <c r="N389" s="189">
        <v>0</v>
      </c>
      <c r="O389" s="264">
        <f t="shared" si="5"/>
        <v>13918075.01</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41027566.369999997</v>
      </c>
      <c r="M394" s="189">
        <v>0</v>
      </c>
      <c r="N394" s="189">
        <v>0</v>
      </c>
      <c r="O394" s="189">
        <f t="shared" si="5"/>
        <v>41027566.369999997</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691985.59</v>
      </c>
      <c r="M398" s="189">
        <v>0</v>
      </c>
      <c r="N398" s="189">
        <v>0</v>
      </c>
      <c r="O398" s="189">
        <f t="shared" si="6"/>
        <v>691985.59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4336415.8399999971</v>
      </c>
      <c r="M404" s="189">
        <v>0</v>
      </c>
      <c r="N404" s="189">
        <v>0</v>
      </c>
      <c r="O404" s="264">
        <f t="shared" si="6"/>
        <v>4336415.8399999971</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17731609.48</v>
      </c>
      <c r="H409" s="189">
        <v>0</v>
      </c>
      <c r="I409" s="189">
        <v>0</v>
      </c>
      <c r="J409" s="189">
        <v>154466071.34999999</v>
      </c>
      <c r="K409" s="189">
        <v>0</v>
      </c>
      <c r="L409" s="189">
        <v>536448.23</v>
      </c>
      <c r="M409" s="189">
        <v>0</v>
      </c>
      <c r="N409" s="189">
        <v>0</v>
      </c>
      <c r="O409" s="264">
        <f t="shared" si="6"/>
        <v>172734129.05999997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4027871.6200000006</v>
      </c>
      <c r="M412" s="189">
        <v>0</v>
      </c>
      <c r="N412" s="189">
        <v>0</v>
      </c>
      <c r="O412" s="189">
        <f t="shared" si="6"/>
        <v>4027871.6200000006</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589021.86999999988</v>
      </c>
      <c r="M413" s="189">
        <v>0</v>
      </c>
      <c r="N413" s="189">
        <v>0</v>
      </c>
      <c r="O413" s="189">
        <f t="shared" si="6"/>
        <v>832232.56999999983</v>
      </c>
    </row>
    <row r="414" spans="1:15" x14ac:dyDescent="0.25">
      <c r="A414" s="221" t="s">
        <v>51</v>
      </c>
      <c r="B414" s="222" t="s">
        <v>25</v>
      </c>
      <c r="C414" s="186">
        <v>19256</v>
      </c>
      <c r="D414" s="187" t="s">
        <v>411</v>
      </c>
      <c r="E414" s="237">
        <v>22806352.587092441</v>
      </c>
      <c r="F414" s="189">
        <v>0</v>
      </c>
      <c r="G414" s="189">
        <v>143846.59</v>
      </c>
      <c r="H414" s="189">
        <v>0</v>
      </c>
      <c r="I414" s="189">
        <v>0</v>
      </c>
      <c r="J414" s="189">
        <v>60641591.210000016</v>
      </c>
      <c r="K414" s="189">
        <v>0</v>
      </c>
      <c r="L414" s="189">
        <v>276997.56</v>
      </c>
      <c r="M414" s="189">
        <v>0</v>
      </c>
      <c r="N414" s="189">
        <v>0</v>
      </c>
      <c r="O414" s="189">
        <f t="shared" si="6"/>
        <v>61062435.360000022</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6424021.7700000014</v>
      </c>
      <c r="M416" s="189">
        <v>0</v>
      </c>
      <c r="N416" s="189">
        <v>0</v>
      </c>
      <c r="O416" s="189">
        <f t="shared" si="6"/>
        <v>6424021.7700000014</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463867.46</v>
      </c>
      <c r="M420" s="189">
        <v>0</v>
      </c>
      <c r="N420" s="189">
        <v>0</v>
      </c>
      <c r="O420" s="189">
        <f t="shared" si="6"/>
        <v>12806845.4</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1754012.58</v>
      </c>
      <c r="M424" s="189">
        <v>0</v>
      </c>
      <c r="N424" s="189">
        <v>0</v>
      </c>
      <c r="O424" s="264">
        <f t="shared" si="6"/>
        <v>1754012.58</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1171726.5100000002</v>
      </c>
      <c r="M428" s="189">
        <v>0</v>
      </c>
      <c r="N428" s="189">
        <v>0</v>
      </c>
      <c r="O428" s="264">
        <f t="shared" si="6"/>
        <v>10973371.51</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2247087.3499999996</v>
      </c>
      <c r="M431" s="189">
        <v>0</v>
      </c>
      <c r="N431" s="189">
        <v>0</v>
      </c>
      <c r="O431" s="189">
        <f t="shared" si="6"/>
        <v>2247087.3499999996</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2690771.7699999996</v>
      </c>
      <c r="M435" s="189">
        <v>0</v>
      </c>
      <c r="N435" s="189">
        <v>0</v>
      </c>
      <c r="O435" s="189">
        <f t="shared" si="6"/>
        <v>2690771.7699999996</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369005.87</v>
      </c>
      <c r="H439" s="189">
        <v>0</v>
      </c>
      <c r="I439" s="189">
        <v>0</v>
      </c>
      <c r="J439" s="189">
        <v>214481198.53</v>
      </c>
      <c r="K439" s="189">
        <v>0</v>
      </c>
      <c r="L439" s="189">
        <v>0</v>
      </c>
      <c r="M439" s="189">
        <v>0</v>
      </c>
      <c r="N439" s="189">
        <v>0</v>
      </c>
      <c r="O439" s="189">
        <f t="shared" si="6"/>
        <v>214850204.40000001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357340.09</v>
      </c>
      <c r="M441" s="189">
        <v>0</v>
      </c>
      <c r="N441" s="189">
        <v>0</v>
      </c>
      <c r="O441" s="264">
        <f t="shared" si="6"/>
        <v>357340.09</v>
      </c>
    </row>
    <row r="442" spans="1:15" x14ac:dyDescent="0.25">
      <c r="A442" s="255" t="s">
        <v>51</v>
      </c>
      <c r="B442" s="258" t="s">
        <v>25</v>
      </c>
      <c r="C442" s="256">
        <v>19809</v>
      </c>
      <c r="D442" s="259" t="s">
        <v>435</v>
      </c>
      <c r="E442" s="237">
        <v>249023028.97775483</v>
      </c>
      <c r="F442" s="189">
        <v>0</v>
      </c>
      <c r="G442" s="189">
        <v>0</v>
      </c>
      <c r="H442" s="189">
        <v>0</v>
      </c>
      <c r="I442" s="189">
        <v>0</v>
      </c>
      <c r="J442" s="189">
        <v>152690279.01999998</v>
      </c>
      <c r="K442" s="189">
        <v>0</v>
      </c>
      <c r="L442" s="189">
        <v>0</v>
      </c>
      <c r="M442" s="189">
        <v>0</v>
      </c>
      <c r="N442" s="189">
        <v>0</v>
      </c>
      <c r="O442" s="264">
        <f t="shared" si="6"/>
        <v>152690279.01999998</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447613.35</v>
      </c>
      <c r="M444" s="189">
        <v>0</v>
      </c>
      <c r="N444" s="189">
        <v>0</v>
      </c>
      <c r="O444" s="264">
        <f t="shared" si="6"/>
        <v>447613.35</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4789279.24</v>
      </c>
      <c r="M445" s="189">
        <v>0</v>
      </c>
      <c r="N445" s="189">
        <v>0</v>
      </c>
      <c r="O445" s="264">
        <f t="shared" si="6"/>
        <v>4789279.24</v>
      </c>
    </row>
    <row r="446" spans="1:15" x14ac:dyDescent="0.25">
      <c r="A446" s="255" t="s">
        <v>51</v>
      </c>
      <c r="B446" s="258" t="s">
        <v>26</v>
      </c>
      <c r="C446" s="256">
        <v>20001</v>
      </c>
      <c r="D446" s="259" t="s">
        <v>439</v>
      </c>
      <c r="E446" s="237">
        <v>5454635.4521851372</v>
      </c>
      <c r="F446" s="189">
        <v>33459.49</v>
      </c>
      <c r="G446" s="189">
        <v>0</v>
      </c>
      <c r="H446" s="189">
        <v>0</v>
      </c>
      <c r="I446" s="189">
        <v>0</v>
      </c>
      <c r="J446" s="189">
        <v>0</v>
      </c>
      <c r="K446" s="189">
        <v>0</v>
      </c>
      <c r="L446" s="189">
        <v>14198748.929999996</v>
      </c>
      <c r="M446" s="189">
        <v>0</v>
      </c>
      <c r="N446" s="189">
        <v>0</v>
      </c>
      <c r="O446" s="264">
        <f t="shared" si="6"/>
        <v>14232208.419999996</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151648.64000000001</v>
      </c>
      <c r="M447" s="189">
        <v>0</v>
      </c>
      <c r="N447" s="189">
        <v>0</v>
      </c>
      <c r="O447" s="264">
        <f t="shared" si="6"/>
        <v>151648.64000000001</v>
      </c>
    </row>
    <row r="448" spans="1:15" x14ac:dyDescent="0.25">
      <c r="A448" s="255" t="s">
        <v>51</v>
      </c>
      <c r="B448" s="258" t="s">
        <v>26</v>
      </c>
      <c r="C448" s="256">
        <v>20013</v>
      </c>
      <c r="D448" s="259" t="s">
        <v>441</v>
      </c>
      <c r="E448" s="237">
        <v>10361229752.802658</v>
      </c>
      <c r="F448" s="189">
        <v>0</v>
      </c>
      <c r="G448" s="189">
        <v>12253171256.4</v>
      </c>
      <c r="H448" s="189">
        <v>0</v>
      </c>
      <c r="I448" s="189">
        <v>0</v>
      </c>
      <c r="J448" s="189">
        <v>0</v>
      </c>
      <c r="K448" s="189">
        <v>0</v>
      </c>
      <c r="L448" s="189">
        <v>0</v>
      </c>
      <c r="M448" s="189">
        <v>0</v>
      </c>
      <c r="N448" s="189">
        <v>0</v>
      </c>
      <c r="O448" s="264">
        <f t="shared" si="6"/>
        <v>12253171256.4</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32160152897.629997</v>
      </c>
      <c r="H450" s="189">
        <v>0</v>
      </c>
      <c r="I450" s="189">
        <v>0</v>
      </c>
      <c r="J450" s="189">
        <v>0</v>
      </c>
      <c r="K450" s="189">
        <v>0</v>
      </c>
      <c r="L450" s="189">
        <v>3329207.7299999995</v>
      </c>
      <c r="M450" s="189">
        <v>0</v>
      </c>
      <c r="N450" s="189">
        <v>0</v>
      </c>
      <c r="O450" s="264">
        <f t="shared" si="6"/>
        <v>32163482105.359997</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3513952885.3499999</v>
      </c>
      <c r="H453" s="189">
        <v>0</v>
      </c>
      <c r="I453" s="189">
        <v>0</v>
      </c>
      <c r="J453" s="189">
        <v>0</v>
      </c>
      <c r="K453" s="189">
        <v>0</v>
      </c>
      <c r="L453" s="189">
        <v>4620896.2899999982</v>
      </c>
      <c r="M453" s="189">
        <v>0</v>
      </c>
      <c r="N453" s="189">
        <v>0</v>
      </c>
      <c r="O453" s="189">
        <f t="shared" si="6"/>
        <v>3518573781.6399999</v>
      </c>
    </row>
    <row r="454" spans="1:15" x14ac:dyDescent="0.25">
      <c r="A454" s="221" t="s">
        <v>51</v>
      </c>
      <c r="B454" s="222" t="s">
        <v>26</v>
      </c>
      <c r="C454" s="186">
        <v>20228</v>
      </c>
      <c r="D454" s="187" t="s">
        <v>447</v>
      </c>
      <c r="E454" s="237">
        <v>1973017.1246905881</v>
      </c>
      <c r="F454" s="189">
        <v>8679729.0199999996</v>
      </c>
      <c r="G454" s="189">
        <v>0</v>
      </c>
      <c r="H454" s="189">
        <v>0</v>
      </c>
      <c r="I454" s="189">
        <v>0</v>
      </c>
      <c r="J454" s="189">
        <v>0</v>
      </c>
      <c r="K454" s="189">
        <v>0</v>
      </c>
      <c r="L454" s="189">
        <v>3544695.77</v>
      </c>
      <c r="M454" s="189">
        <v>0</v>
      </c>
      <c r="N454" s="189">
        <v>0</v>
      </c>
      <c r="O454" s="189">
        <f t="shared" si="6"/>
        <v>12224424.789999999</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4721417372.9300013</v>
      </c>
      <c r="H456" s="189">
        <v>0</v>
      </c>
      <c r="I456" s="189">
        <v>0</v>
      </c>
      <c r="J456" s="189">
        <v>0</v>
      </c>
      <c r="K456" s="189">
        <v>0</v>
      </c>
      <c r="L456" s="189">
        <v>0</v>
      </c>
      <c r="M456" s="189">
        <v>0</v>
      </c>
      <c r="N456" s="189">
        <v>0</v>
      </c>
      <c r="O456" s="189">
        <f t="shared" si="6"/>
        <v>4721417372.9300013</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34803284814.37999</v>
      </c>
      <c r="H460" s="189">
        <v>0</v>
      </c>
      <c r="I460" s="189">
        <v>0</v>
      </c>
      <c r="J460" s="189">
        <v>0</v>
      </c>
      <c r="K460" s="189">
        <v>0</v>
      </c>
      <c r="L460" s="189">
        <v>662246.32999999996</v>
      </c>
      <c r="M460" s="189">
        <v>0</v>
      </c>
      <c r="N460" s="189">
        <v>0</v>
      </c>
      <c r="O460" s="189">
        <f t="shared" ref="O460:O523" si="7">SUM(F460:N460)</f>
        <v>34803947060.709991</v>
      </c>
    </row>
    <row r="461" spans="1:15" x14ac:dyDescent="0.25">
      <c r="A461" s="255" t="s">
        <v>51</v>
      </c>
      <c r="B461" s="258" t="s">
        <v>26</v>
      </c>
      <c r="C461" s="256">
        <v>20443</v>
      </c>
      <c r="D461" s="259" t="s">
        <v>454</v>
      </c>
      <c r="E461" s="237">
        <v>992716.08339116862</v>
      </c>
      <c r="F461" s="189">
        <v>2787549.18</v>
      </c>
      <c r="G461" s="189">
        <v>0</v>
      </c>
      <c r="H461" s="189">
        <v>0</v>
      </c>
      <c r="I461" s="189">
        <v>0</v>
      </c>
      <c r="J461" s="189">
        <v>0</v>
      </c>
      <c r="K461" s="189">
        <v>0</v>
      </c>
      <c r="L461" s="189">
        <v>0</v>
      </c>
      <c r="M461" s="189">
        <v>0</v>
      </c>
      <c r="N461" s="189">
        <v>0</v>
      </c>
      <c r="O461" s="264">
        <f t="shared" si="7"/>
        <v>2787549.18</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173298.68999999997</v>
      </c>
      <c r="M462" s="189">
        <v>0</v>
      </c>
      <c r="N462" s="189">
        <v>0</v>
      </c>
      <c r="O462" s="264">
        <f t="shared" si="7"/>
        <v>173298.68999999997</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6333218.8000000007</v>
      </c>
      <c r="M469" s="189">
        <v>0</v>
      </c>
      <c r="N469" s="189">
        <v>0</v>
      </c>
      <c r="O469" s="264">
        <f t="shared" si="7"/>
        <v>6333218.8000000007</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960027.92</v>
      </c>
      <c r="G471" s="189">
        <v>0</v>
      </c>
      <c r="H471" s="189">
        <v>0</v>
      </c>
      <c r="I471" s="189">
        <v>0</v>
      </c>
      <c r="J471" s="189">
        <v>0</v>
      </c>
      <c r="K471" s="189">
        <v>0</v>
      </c>
      <c r="L471" s="189">
        <v>14128738.859999999</v>
      </c>
      <c r="M471" s="189">
        <v>0</v>
      </c>
      <c r="N471" s="189">
        <v>0</v>
      </c>
      <c r="O471" s="189">
        <f t="shared" si="7"/>
        <v>15088766.779999999</v>
      </c>
    </row>
    <row r="472" spans="1:15" x14ac:dyDescent="0.25">
      <c r="A472" s="221" t="s">
        <v>51</v>
      </c>
      <c r="B472" s="222" t="s">
        <v>27</v>
      </c>
      <c r="C472" s="186">
        <v>23068</v>
      </c>
      <c r="D472" s="187" t="s">
        <v>465</v>
      </c>
      <c r="E472" s="237">
        <v>1322250596.9324498</v>
      </c>
      <c r="F472" s="189">
        <v>0</v>
      </c>
      <c r="G472" s="189">
        <v>0</v>
      </c>
      <c r="H472" s="189">
        <v>0</v>
      </c>
      <c r="I472" s="189">
        <v>0</v>
      </c>
      <c r="J472" s="189">
        <v>2387787381.5599999</v>
      </c>
      <c r="K472" s="189">
        <v>1179701593.71</v>
      </c>
      <c r="L472" s="189">
        <v>0</v>
      </c>
      <c r="M472" s="189">
        <v>0</v>
      </c>
      <c r="N472" s="189">
        <v>0</v>
      </c>
      <c r="O472" s="189">
        <f t="shared" si="7"/>
        <v>3567488975.27</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737313496.06000006</v>
      </c>
      <c r="L473" s="189">
        <v>0</v>
      </c>
      <c r="M473" s="189">
        <v>0</v>
      </c>
      <c r="N473" s="189">
        <v>0</v>
      </c>
      <c r="O473" s="189">
        <f t="shared" si="7"/>
        <v>737313496.06000006</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8506238.129999999</v>
      </c>
      <c r="M478" s="189">
        <v>0</v>
      </c>
      <c r="N478" s="189">
        <v>0</v>
      </c>
      <c r="O478" s="189">
        <f t="shared" si="7"/>
        <v>8506238.129999999</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737313496.06000006</v>
      </c>
      <c r="L480" s="189">
        <v>0</v>
      </c>
      <c r="M480" s="189">
        <v>0</v>
      </c>
      <c r="N480" s="189">
        <v>0</v>
      </c>
      <c r="O480" s="189">
        <f t="shared" si="7"/>
        <v>737313496.06000006</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1914283.0599999996</v>
      </c>
      <c r="M481" s="189">
        <v>0</v>
      </c>
      <c r="N481" s="189">
        <v>0</v>
      </c>
      <c r="O481" s="264">
        <f t="shared" si="7"/>
        <v>1914283.0599999996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4901815520.0499992</v>
      </c>
      <c r="L484" s="189">
        <v>9307455.5600000005</v>
      </c>
      <c r="M484" s="189">
        <v>0</v>
      </c>
      <c r="N484" s="189">
        <v>0</v>
      </c>
      <c r="O484" s="264">
        <f t="shared" si="7"/>
        <v>4911122975.6099997</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1179701593.71</v>
      </c>
      <c r="L486" s="189">
        <v>5516800.8399999989</v>
      </c>
      <c r="M486" s="189">
        <v>0</v>
      </c>
      <c r="N486" s="189">
        <v>0</v>
      </c>
      <c r="O486" s="264">
        <f t="shared" si="7"/>
        <v>1185218394.55</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1032238894.5099999</v>
      </c>
      <c r="L487" s="189">
        <v>0</v>
      </c>
      <c r="M487" s="189">
        <v>0</v>
      </c>
      <c r="N487" s="189">
        <v>0</v>
      </c>
      <c r="O487" s="264">
        <f t="shared" si="7"/>
        <v>1032238894.5099999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28161.43</v>
      </c>
      <c r="M488" s="189">
        <v>0</v>
      </c>
      <c r="N488" s="189">
        <v>0</v>
      </c>
      <c r="O488" s="264">
        <f t="shared" si="7"/>
        <v>28161.43</v>
      </c>
    </row>
    <row r="489" spans="1:15" x14ac:dyDescent="0.25">
      <c r="A489" s="255" t="s">
        <v>51</v>
      </c>
      <c r="B489" s="258" t="s">
        <v>27</v>
      </c>
      <c r="C489" s="256">
        <v>23580</v>
      </c>
      <c r="D489" s="259" t="s">
        <v>481</v>
      </c>
      <c r="E489" s="237">
        <v>1569246455.6012096</v>
      </c>
      <c r="F489" s="189">
        <v>0</v>
      </c>
      <c r="G489" s="189">
        <v>370174136.19999999</v>
      </c>
      <c r="H489" s="189">
        <v>0</v>
      </c>
      <c r="I489" s="189">
        <v>0</v>
      </c>
      <c r="J489" s="189">
        <v>52872331.689999998</v>
      </c>
      <c r="K489" s="189">
        <v>2746030427.4199996</v>
      </c>
      <c r="L489" s="189">
        <v>0</v>
      </c>
      <c r="M489" s="189">
        <v>0</v>
      </c>
      <c r="N489" s="189">
        <v>0</v>
      </c>
      <c r="O489" s="264">
        <f t="shared" si="7"/>
        <v>3169076895.3099995</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60146303.640000001</v>
      </c>
      <c r="K496" s="189">
        <v>824046402.33000016</v>
      </c>
      <c r="L496" s="189">
        <v>0</v>
      </c>
      <c r="M496" s="189">
        <v>0</v>
      </c>
      <c r="N496" s="189">
        <v>0</v>
      </c>
      <c r="O496" s="189">
        <f t="shared" si="7"/>
        <v>884192705.97000015</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3343268.6399999997</v>
      </c>
      <c r="M500" s="189">
        <v>0</v>
      </c>
      <c r="N500" s="189">
        <v>0</v>
      </c>
      <c r="O500" s="189">
        <f t="shared" si="7"/>
        <v>3343268.6399999997</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635030.80999999994</v>
      </c>
      <c r="M503" s="189">
        <v>0</v>
      </c>
      <c r="N503" s="189">
        <v>0</v>
      </c>
      <c r="O503" s="264">
        <f t="shared" si="7"/>
        <v>635030.80999999994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15704741.090000004</v>
      </c>
      <c r="M508" s="189">
        <v>0</v>
      </c>
      <c r="N508" s="189">
        <v>0</v>
      </c>
      <c r="O508" s="264">
        <f t="shared" si="7"/>
        <v>15704741.090000004</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7506623.5</v>
      </c>
      <c r="M513" s="189">
        <v>0</v>
      </c>
      <c r="N513" s="189">
        <v>0</v>
      </c>
      <c r="O513" s="189">
        <f t="shared" si="7"/>
        <v>7506623.5</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11370332.109999999</v>
      </c>
      <c r="M516" s="189">
        <v>0</v>
      </c>
      <c r="N516" s="189">
        <v>0</v>
      </c>
      <c r="O516" s="189">
        <f t="shared" si="7"/>
        <v>11370332.109999999</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6147648.1899999985</v>
      </c>
      <c r="M519" s="189">
        <v>0</v>
      </c>
      <c r="N519" s="189">
        <v>0</v>
      </c>
      <c r="O519" s="189">
        <f t="shared" si="7"/>
        <v>6147648.1899999985</v>
      </c>
    </row>
    <row r="520" spans="1:15" x14ac:dyDescent="0.25">
      <c r="A520" s="221" t="s">
        <v>51</v>
      </c>
      <c r="B520" s="222" t="s">
        <v>28</v>
      </c>
      <c r="C520" s="186">
        <v>25200</v>
      </c>
      <c r="D520" s="187" t="s">
        <v>511</v>
      </c>
      <c r="E520" s="237">
        <v>32920573.524262637</v>
      </c>
      <c r="F520" s="189">
        <v>0</v>
      </c>
      <c r="G520" s="189">
        <v>40581511.870000012</v>
      </c>
      <c r="H520" s="189">
        <v>0</v>
      </c>
      <c r="I520" s="189">
        <v>0</v>
      </c>
      <c r="J520" s="189">
        <v>0</v>
      </c>
      <c r="K520" s="189">
        <v>0</v>
      </c>
      <c r="L520" s="189">
        <v>18901245.250000004</v>
      </c>
      <c r="M520" s="189">
        <v>0</v>
      </c>
      <c r="N520" s="189">
        <v>0</v>
      </c>
      <c r="O520" s="189">
        <f t="shared" si="7"/>
        <v>59482757.12000002</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860613794.75000036</v>
      </c>
      <c r="H522" s="189">
        <v>0</v>
      </c>
      <c r="I522" s="189">
        <v>0</v>
      </c>
      <c r="J522" s="189">
        <v>0</v>
      </c>
      <c r="K522" s="189">
        <v>0</v>
      </c>
      <c r="L522" s="189">
        <v>8740939.6899999995</v>
      </c>
      <c r="M522" s="189">
        <v>0</v>
      </c>
      <c r="N522" s="189">
        <v>0</v>
      </c>
      <c r="O522" s="264">
        <f t="shared" si="7"/>
        <v>869354734.44000041</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2089198.73</v>
      </c>
      <c r="M525" s="189">
        <v>0</v>
      </c>
      <c r="N525" s="189">
        <v>0</v>
      </c>
      <c r="O525" s="264">
        <f t="shared" si="8"/>
        <v>2089198.73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34798434.82</v>
      </c>
      <c r="I532" s="189">
        <v>0</v>
      </c>
      <c r="J532" s="189">
        <v>0</v>
      </c>
      <c r="K532" s="189">
        <v>0</v>
      </c>
      <c r="L532" s="189">
        <v>0</v>
      </c>
      <c r="M532" s="189">
        <v>0</v>
      </c>
      <c r="N532" s="189">
        <v>0</v>
      </c>
      <c r="O532" s="189">
        <f t="shared" si="8"/>
        <v>34798434.82</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2667715.4599999995</v>
      </c>
      <c r="M534" s="189">
        <v>0</v>
      </c>
      <c r="N534" s="189">
        <v>0</v>
      </c>
      <c r="O534" s="189">
        <f t="shared" si="8"/>
        <v>2667715.4599999995</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1483857.1600000001</v>
      </c>
      <c r="M536" s="189">
        <v>0</v>
      </c>
      <c r="N536" s="189">
        <v>9727.5</v>
      </c>
      <c r="O536" s="189">
        <f t="shared" si="8"/>
        <v>1493584.6600000001</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762787594.00000012</v>
      </c>
      <c r="H538" s="189">
        <v>0</v>
      </c>
      <c r="I538" s="189">
        <v>0</v>
      </c>
      <c r="J538" s="189">
        <v>0</v>
      </c>
      <c r="K538" s="189">
        <v>0</v>
      </c>
      <c r="L538" s="189">
        <v>1131386.45</v>
      </c>
      <c r="M538" s="189">
        <v>0</v>
      </c>
      <c r="N538" s="189">
        <v>0</v>
      </c>
      <c r="O538" s="189">
        <f t="shared" si="8"/>
        <v>763918980.45000017</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2335317.88</v>
      </c>
      <c r="M539" s="189">
        <v>0</v>
      </c>
      <c r="N539" s="189">
        <v>0</v>
      </c>
      <c r="O539" s="189">
        <f t="shared" si="8"/>
        <v>2335317.88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518636.19999999995</v>
      </c>
      <c r="M540" s="189">
        <v>0</v>
      </c>
      <c r="N540" s="189">
        <v>0</v>
      </c>
      <c r="O540" s="189">
        <f t="shared" si="8"/>
        <v>518636.19999999995</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2784422.9799999991</v>
      </c>
      <c r="M541" s="189">
        <v>0</v>
      </c>
      <c r="N541" s="189">
        <v>0</v>
      </c>
      <c r="O541" s="264">
        <f t="shared" si="8"/>
        <v>2784422.9799999991</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896819.76</v>
      </c>
      <c r="H546" s="189">
        <v>0</v>
      </c>
      <c r="I546" s="189">
        <v>0</v>
      </c>
      <c r="J546" s="189">
        <v>0</v>
      </c>
      <c r="K546" s="189">
        <v>0</v>
      </c>
      <c r="L546" s="189">
        <v>252367.92999999996</v>
      </c>
      <c r="M546" s="189">
        <v>0</v>
      </c>
      <c r="N546" s="189">
        <v>0</v>
      </c>
      <c r="O546" s="264">
        <f t="shared" si="8"/>
        <v>1149187.69</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5662978.2999999989</v>
      </c>
      <c r="G548" s="189">
        <v>0</v>
      </c>
      <c r="H548" s="189">
        <v>0</v>
      </c>
      <c r="I548" s="189">
        <v>0</v>
      </c>
      <c r="J548" s="189">
        <v>0</v>
      </c>
      <c r="K548" s="189">
        <v>0</v>
      </c>
      <c r="L548" s="189">
        <v>0</v>
      </c>
      <c r="M548" s="189">
        <v>0</v>
      </c>
      <c r="N548" s="189">
        <v>0</v>
      </c>
      <c r="O548" s="264">
        <f t="shared" si="8"/>
        <v>5662978.2999999989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708277695.50000036</v>
      </c>
      <c r="H553" s="189">
        <v>0</v>
      </c>
      <c r="I553" s="189">
        <v>0</v>
      </c>
      <c r="J553" s="189">
        <v>0</v>
      </c>
      <c r="K553" s="189">
        <v>0</v>
      </c>
      <c r="L553" s="189">
        <v>2540869.6299999994</v>
      </c>
      <c r="M553" s="189">
        <v>0</v>
      </c>
      <c r="N553" s="189">
        <v>0</v>
      </c>
      <c r="O553" s="189">
        <f t="shared" si="8"/>
        <v>710818565.13000035</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138555.04</v>
      </c>
      <c r="M557" s="189">
        <v>0</v>
      </c>
      <c r="N557" s="189">
        <v>0</v>
      </c>
      <c r="O557" s="189">
        <f t="shared" si="8"/>
        <v>138555.04</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43665279.079999991</v>
      </c>
      <c r="M558" s="189">
        <v>0</v>
      </c>
      <c r="N558" s="189">
        <v>0</v>
      </c>
      <c r="O558" s="189">
        <f t="shared" si="8"/>
        <v>43665279.079999991</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2150516.89</v>
      </c>
      <c r="M559" s="189">
        <v>0</v>
      </c>
      <c r="N559" s="189">
        <v>0</v>
      </c>
      <c r="O559" s="189">
        <f t="shared" si="8"/>
        <v>2150516.89</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15937360.539999999</v>
      </c>
      <c r="M560" s="189">
        <v>48981.06</v>
      </c>
      <c r="N560" s="189">
        <v>0</v>
      </c>
      <c r="O560" s="189">
        <f t="shared" si="8"/>
        <v>16010001.469999999</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5054549.0500000017</v>
      </c>
      <c r="M561" s="189">
        <v>0</v>
      </c>
      <c r="N561" s="189">
        <v>0</v>
      </c>
      <c r="O561" s="264">
        <f t="shared" si="8"/>
        <v>5054549.0500000017</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33237463.189999998</v>
      </c>
      <c r="H565" s="189">
        <v>0</v>
      </c>
      <c r="I565" s="189">
        <v>0</v>
      </c>
      <c r="J565" s="189">
        <v>0</v>
      </c>
      <c r="K565" s="189">
        <v>0</v>
      </c>
      <c r="L565" s="189">
        <v>32083.980000000003</v>
      </c>
      <c r="M565" s="189">
        <v>0</v>
      </c>
      <c r="N565" s="189">
        <v>0</v>
      </c>
      <c r="O565" s="264">
        <f t="shared" si="8"/>
        <v>33272008.77</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9865273.4299999978</v>
      </c>
      <c r="M568" s="189">
        <v>0</v>
      </c>
      <c r="N568" s="189">
        <v>0</v>
      </c>
      <c r="O568" s="264">
        <f t="shared" si="8"/>
        <v>9865273.4299999978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599173.73</v>
      </c>
      <c r="M573" s="189">
        <v>0</v>
      </c>
      <c r="N573" s="189">
        <v>0</v>
      </c>
      <c r="O573" s="189">
        <f t="shared" si="8"/>
        <v>599173.73</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4994138.8800000008</v>
      </c>
      <c r="M576" s="189">
        <v>0</v>
      </c>
      <c r="N576" s="189">
        <v>0</v>
      </c>
      <c r="O576" s="189">
        <f t="shared" si="8"/>
        <v>4994138.8800000008</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426008.68</v>
      </c>
      <c r="M580" s="189">
        <v>0</v>
      </c>
      <c r="N580" s="189">
        <v>0</v>
      </c>
      <c r="O580" s="189">
        <f t="shared" si="8"/>
        <v>426008.68</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1125644.5</v>
      </c>
      <c r="M581" s="189">
        <v>0</v>
      </c>
      <c r="N581" s="189">
        <v>0</v>
      </c>
      <c r="O581" s="264">
        <f t="shared" si="8"/>
        <v>1125644.5</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283035100.32000005</v>
      </c>
      <c r="N583" s="189">
        <v>0</v>
      </c>
      <c r="O583" s="264">
        <f t="shared" si="8"/>
        <v>283035100.32000005</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5300317.9500000011</v>
      </c>
      <c r="M584" s="189">
        <v>0</v>
      </c>
      <c r="N584" s="189">
        <v>0</v>
      </c>
      <c r="O584" s="264">
        <f t="shared" si="8"/>
        <v>5300317.9500000011</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75318.91</v>
      </c>
      <c r="M586" s="189">
        <v>0</v>
      </c>
      <c r="N586" s="189">
        <v>0</v>
      </c>
      <c r="O586" s="264">
        <f t="shared" si="8"/>
        <v>75318.91</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59482573.099999979</v>
      </c>
      <c r="M587" s="189">
        <v>0</v>
      </c>
      <c r="N587" s="189">
        <v>0</v>
      </c>
      <c r="O587" s="264">
        <f t="shared" si="8"/>
        <v>59482573.099999979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750829010.56999958</v>
      </c>
      <c r="H593" s="189">
        <v>0</v>
      </c>
      <c r="I593" s="189">
        <v>0</v>
      </c>
      <c r="J593" s="189">
        <v>0</v>
      </c>
      <c r="K593" s="189">
        <v>0</v>
      </c>
      <c r="L593" s="189">
        <v>4478014.2299999995</v>
      </c>
      <c r="M593" s="189">
        <v>0</v>
      </c>
      <c r="N593" s="189">
        <v>0</v>
      </c>
      <c r="O593" s="189">
        <f t="shared" si="9"/>
        <v>755307024.79999959</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1553494.54</v>
      </c>
      <c r="M594" s="189">
        <v>0</v>
      </c>
      <c r="N594" s="189">
        <v>0</v>
      </c>
      <c r="O594" s="189">
        <f t="shared" si="9"/>
        <v>1553494.54</v>
      </c>
    </row>
    <row r="595" spans="1:15" x14ac:dyDescent="0.25">
      <c r="A595" s="221" t="s">
        <v>51</v>
      </c>
      <c r="B595" s="222" t="s">
        <v>28</v>
      </c>
      <c r="C595" s="186">
        <v>25793</v>
      </c>
      <c r="D595" s="187" t="s">
        <v>580</v>
      </c>
      <c r="E595" s="237">
        <v>81708555.786696315</v>
      </c>
      <c r="F595" s="189">
        <v>0</v>
      </c>
      <c r="G595" s="189">
        <v>153640093.83999997</v>
      </c>
      <c r="H595" s="189">
        <v>0</v>
      </c>
      <c r="I595" s="189">
        <v>0</v>
      </c>
      <c r="J595" s="189">
        <v>0</v>
      </c>
      <c r="K595" s="189">
        <v>0</v>
      </c>
      <c r="L595" s="189">
        <v>2278340.4</v>
      </c>
      <c r="M595" s="189">
        <v>0</v>
      </c>
      <c r="N595" s="189">
        <v>0</v>
      </c>
      <c r="O595" s="189">
        <f t="shared" si="9"/>
        <v>155918434.23999998</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100715.05</v>
      </c>
      <c r="M598" s="189">
        <v>0</v>
      </c>
      <c r="N598" s="189">
        <v>0</v>
      </c>
      <c r="O598" s="189">
        <f t="shared" si="9"/>
        <v>100715.05</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11875159.879999997</v>
      </c>
      <c r="M601" s="189">
        <v>0</v>
      </c>
      <c r="N601" s="189">
        <v>0</v>
      </c>
      <c r="O601" s="264">
        <f t="shared" si="9"/>
        <v>11875159.879999997</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34798434.82</v>
      </c>
      <c r="I603" s="189">
        <v>61423300.840000004</v>
      </c>
      <c r="J603" s="189">
        <v>0</v>
      </c>
      <c r="K603" s="189">
        <v>0</v>
      </c>
      <c r="L603" s="189">
        <v>0</v>
      </c>
      <c r="M603" s="189">
        <v>0</v>
      </c>
      <c r="N603" s="189">
        <v>0</v>
      </c>
      <c r="O603" s="264">
        <f t="shared" si="9"/>
        <v>96221735.659999996</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83417.36</v>
      </c>
      <c r="M605" s="189">
        <v>0</v>
      </c>
      <c r="N605" s="189">
        <v>0</v>
      </c>
      <c r="O605" s="264">
        <f t="shared" si="9"/>
        <v>83417.36</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10729517.160000002</v>
      </c>
      <c r="M606" s="189">
        <v>0</v>
      </c>
      <c r="N606" s="189">
        <v>0</v>
      </c>
      <c r="O606" s="264">
        <f t="shared" si="9"/>
        <v>10729517.160000002</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10569545.480000002</v>
      </c>
      <c r="H611" s="189">
        <v>0</v>
      </c>
      <c r="I611" s="189">
        <v>0</v>
      </c>
      <c r="J611" s="189">
        <v>0</v>
      </c>
      <c r="K611" s="189">
        <v>0</v>
      </c>
      <c r="L611" s="189">
        <v>0</v>
      </c>
      <c r="M611" s="189">
        <v>0</v>
      </c>
      <c r="N611" s="189">
        <v>0</v>
      </c>
      <c r="O611" s="189">
        <f t="shared" si="9"/>
        <v>10569545.480000002</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241511.56</v>
      </c>
      <c r="M612" s="189">
        <v>0</v>
      </c>
      <c r="N612" s="189">
        <v>0</v>
      </c>
      <c r="O612" s="189">
        <f t="shared" si="9"/>
        <v>241511.56</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4393090.2</v>
      </c>
      <c r="H616" s="189">
        <v>0</v>
      </c>
      <c r="I616" s="189">
        <v>0</v>
      </c>
      <c r="J616" s="189">
        <v>0</v>
      </c>
      <c r="K616" s="189">
        <v>0</v>
      </c>
      <c r="L616" s="189">
        <v>20247404.609999999</v>
      </c>
      <c r="M616" s="189">
        <v>0</v>
      </c>
      <c r="N616" s="189">
        <v>0</v>
      </c>
      <c r="O616" s="189">
        <f t="shared" si="9"/>
        <v>24640494.809999999</v>
      </c>
    </row>
    <row r="617" spans="1:15" x14ac:dyDescent="0.25">
      <c r="A617" s="221" t="s">
        <v>51</v>
      </c>
      <c r="B617" s="222" t="s">
        <v>29</v>
      </c>
      <c r="C617" s="186">
        <v>27001</v>
      </c>
      <c r="D617" s="187" t="s">
        <v>602</v>
      </c>
      <c r="E617" s="237">
        <v>696611287.60315299</v>
      </c>
      <c r="F617" s="189">
        <v>0</v>
      </c>
      <c r="G617" s="189">
        <v>0</v>
      </c>
      <c r="H617" s="189">
        <v>0</v>
      </c>
      <c r="I617" s="189">
        <v>0</v>
      </c>
      <c r="J617" s="189">
        <v>419301784.38</v>
      </c>
      <c r="K617" s="189">
        <v>0</v>
      </c>
      <c r="L617" s="189">
        <v>225832.05000000002</v>
      </c>
      <c r="M617" s="189">
        <v>0</v>
      </c>
      <c r="N617" s="189">
        <v>0</v>
      </c>
      <c r="O617" s="189">
        <f t="shared" si="9"/>
        <v>419527616.43000001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123370784.99000001</v>
      </c>
      <c r="K620" s="189">
        <v>0</v>
      </c>
      <c r="L620" s="189">
        <v>77621.23</v>
      </c>
      <c r="M620" s="189">
        <v>0</v>
      </c>
      <c r="N620" s="189">
        <v>0</v>
      </c>
      <c r="O620" s="189">
        <f t="shared" si="9"/>
        <v>123448406.22000001</v>
      </c>
    </row>
    <row r="621" spans="1:15" x14ac:dyDescent="0.25">
      <c r="A621" s="255" t="s">
        <v>51</v>
      </c>
      <c r="B621" s="258" t="s">
        <v>29</v>
      </c>
      <c r="C621" s="256">
        <v>27073</v>
      </c>
      <c r="D621" s="259" t="s">
        <v>606</v>
      </c>
      <c r="E621" s="237">
        <v>899523160.41262329</v>
      </c>
      <c r="F621" s="189">
        <v>0</v>
      </c>
      <c r="G621" s="189">
        <v>0</v>
      </c>
      <c r="H621" s="189">
        <v>0</v>
      </c>
      <c r="I621" s="189">
        <v>0</v>
      </c>
      <c r="J621" s="189">
        <v>399107054.43000001</v>
      </c>
      <c r="K621" s="189">
        <v>0</v>
      </c>
      <c r="L621" s="189">
        <v>0</v>
      </c>
      <c r="M621" s="189">
        <v>0</v>
      </c>
      <c r="N621" s="189">
        <v>0</v>
      </c>
      <c r="O621" s="264">
        <f t="shared" si="9"/>
        <v>399107054.43000001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547375231.37000012</v>
      </c>
      <c r="K625" s="189">
        <v>0</v>
      </c>
      <c r="L625" s="189">
        <v>0</v>
      </c>
      <c r="M625" s="189">
        <v>0</v>
      </c>
      <c r="N625" s="189">
        <v>0</v>
      </c>
      <c r="O625" s="264">
        <f t="shared" si="9"/>
        <v>547375231.37000012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32589572.539999999</v>
      </c>
      <c r="K627" s="189">
        <v>0</v>
      </c>
      <c r="L627" s="189">
        <v>0</v>
      </c>
      <c r="M627" s="189">
        <v>0</v>
      </c>
      <c r="N627" s="189">
        <v>0</v>
      </c>
      <c r="O627" s="264">
        <f t="shared" si="9"/>
        <v>32589572.539999999</v>
      </c>
    </row>
    <row r="628" spans="1:15" x14ac:dyDescent="0.25">
      <c r="A628" s="255" t="s">
        <v>51</v>
      </c>
      <c r="B628" s="258" t="s">
        <v>29</v>
      </c>
      <c r="C628" s="256">
        <v>27205</v>
      </c>
      <c r="D628" s="259" t="s">
        <v>613</v>
      </c>
      <c r="E628" s="237">
        <v>913036626.48426008</v>
      </c>
      <c r="F628" s="189">
        <v>0</v>
      </c>
      <c r="G628" s="189">
        <v>0</v>
      </c>
      <c r="H628" s="189">
        <v>0</v>
      </c>
      <c r="I628" s="189">
        <v>0</v>
      </c>
      <c r="J628" s="189">
        <v>659861271.77999997</v>
      </c>
      <c r="K628" s="189">
        <v>0</v>
      </c>
      <c r="L628" s="189">
        <v>0</v>
      </c>
      <c r="M628" s="189">
        <v>0</v>
      </c>
      <c r="N628" s="189">
        <v>0</v>
      </c>
      <c r="O628" s="264">
        <f t="shared" si="9"/>
        <v>659861271.77999997</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592254005.25</v>
      </c>
      <c r="K631" s="189">
        <v>0</v>
      </c>
      <c r="L631" s="189">
        <v>697881.17</v>
      </c>
      <c r="M631" s="189">
        <v>0</v>
      </c>
      <c r="N631" s="189">
        <v>0</v>
      </c>
      <c r="O631" s="189">
        <f t="shared" si="9"/>
        <v>592951886.41999996</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139859398.84</v>
      </c>
      <c r="K633" s="189">
        <v>0</v>
      </c>
      <c r="L633" s="189">
        <v>0</v>
      </c>
      <c r="M633" s="189">
        <v>0</v>
      </c>
      <c r="N633" s="189">
        <v>0</v>
      </c>
      <c r="O633" s="189">
        <f t="shared" si="9"/>
        <v>139859398.84</v>
      </c>
    </row>
    <row r="634" spans="1:15" x14ac:dyDescent="0.25">
      <c r="A634" s="221" t="s">
        <v>51</v>
      </c>
      <c r="B634" s="222" t="s">
        <v>29</v>
      </c>
      <c r="C634" s="186">
        <v>27425</v>
      </c>
      <c r="D634" s="187" t="s">
        <v>619</v>
      </c>
      <c r="E634" s="237">
        <v>137460913.01863649</v>
      </c>
      <c r="F634" s="189">
        <v>0</v>
      </c>
      <c r="G634" s="189">
        <v>0</v>
      </c>
      <c r="H634" s="189">
        <v>0</v>
      </c>
      <c r="I634" s="189">
        <v>0</v>
      </c>
      <c r="J634" s="189">
        <v>103697678.63000003</v>
      </c>
      <c r="K634" s="189">
        <v>0</v>
      </c>
      <c r="L634" s="189">
        <v>0</v>
      </c>
      <c r="M634" s="189">
        <v>0</v>
      </c>
      <c r="N634" s="189">
        <v>0</v>
      </c>
      <c r="O634" s="189">
        <f t="shared" si="9"/>
        <v>103697678.63000003</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37953845.440000005</v>
      </c>
      <c r="K636" s="189">
        <v>0</v>
      </c>
      <c r="L636" s="189">
        <v>0</v>
      </c>
      <c r="M636" s="189">
        <v>0</v>
      </c>
      <c r="N636" s="189">
        <v>0</v>
      </c>
      <c r="O636" s="189">
        <f t="shared" si="9"/>
        <v>37953845.440000005</v>
      </c>
    </row>
    <row r="637" spans="1:15" x14ac:dyDescent="0.25">
      <c r="A637" s="221" t="s">
        <v>51</v>
      </c>
      <c r="B637" s="222" t="s">
        <v>29</v>
      </c>
      <c r="C637" s="186">
        <v>27491</v>
      </c>
      <c r="D637" s="187" t="s">
        <v>622</v>
      </c>
      <c r="E637" s="237">
        <v>264513045.54333675</v>
      </c>
      <c r="F637" s="189">
        <v>0</v>
      </c>
      <c r="G637" s="189">
        <v>0</v>
      </c>
      <c r="H637" s="189">
        <v>0</v>
      </c>
      <c r="I637" s="189">
        <v>0</v>
      </c>
      <c r="J637" s="189">
        <v>82836215.129999995</v>
      </c>
      <c r="K637" s="189">
        <v>0</v>
      </c>
      <c r="L637" s="189">
        <v>0</v>
      </c>
      <c r="M637" s="189">
        <v>0</v>
      </c>
      <c r="N637" s="189">
        <v>0</v>
      </c>
      <c r="O637" s="189">
        <f t="shared" si="9"/>
        <v>82836215.129999995</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12244815.759999998</v>
      </c>
      <c r="K639" s="189">
        <v>0</v>
      </c>
      <c r="L639" s="189">
        <v>0</v>
      </c>
      <c r="M639" s="189">
        <v>0</v>
      </c>
      <c r="N639" s="189">
        <v>0</v>
      </c>
      <c r="O639" s="189">
        <f t="shared" si="9"/>
        <v>12244815.759999998</v>
      </c>
    </row>
    <row r="640" spans="1:15" x14ac:dyDescent="0.25">
      <c r="A640" s="221" t="s">
        <v>51</v>
      </c>
      <c r="B640" s="222" t="s">
        <v>29</v>
      </c>
      <c r="C640" s="186">
        <v>27600</v>
      </c>
      <c r="D640" s="187" t="s">
        <v>625</v>
      </c>
      <c r="E640" s="237">
        <v>157330169.03516912</v>
      </c>
      <c r="F640" s="189">
        <v>0</v>
      </c>
      <c r="G640" s="189">
        <v>0</v>
      </c>
      <c r="H640" s="189">
        <v>0</v>
      </c>
      <c r="I640" s="189">
        <v>0</v>
      </c>
      <c r="J640" s="189">
        <v>94426452.719999999</v>
      </c>
      <c r="K640" s="189">
        <v>0</v>
      </c>
      <c r="L640" s="189">
        <v>0</v>
      </c>
      <c r="M640" s="189">
        <v>0</v>
      </c>
      <c r="N640" s="189">
        <v>0</v>
      </c>
      <c r="O640" s="189">
        <f t="shared" si="9"/>
        <v>94426452.719999999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6365119.9200000018</v>
      </c>
      <c r="K643" s="189">
        <v>0</v>
      </c>
      <c r="L643" s="189">
        <v>0</v>
      </c>
      <c r="M643" s="189">
        <v>0</v>
      </c>
      <c r="N643" s="189">
        <v>0</v>
      </c>
      <c r="O643" s="264">
        <f t="shared" si="9"/>
        <v>6365119.9200000018</v>
      </c>
    </row>
    <row r="644" spans="1:15" x14ac:dyDescent="0.25">
      <c r="A644" s="255" t="s">
        <v>51</v>
      </c>
      <c r="B644" s="258" t="s">
        <v>29</v>
      </c>
      <c r="C644" s="256">
        <v>27787</v>
      </c>
      <c r="D644" s="259" t="s">
        <v>628</v>
      </c>
      <c r="E644" s="237">
        <v>545860416.66570997</v>
      </c>
      <c r="F644" s="189">
        <v>0</v>
      </c>
      <c r="G644" s="189">
        <v>0</v>
      </c>
      <c r="H644" s="189">
        <v>0</v>
      </c>
      <c r="I644" s="189">
        <v>0</v>
      </c>
      <c r="J644" s="189">
        <v>80350443.959999979</v>
      </c>
      <c r="K644" s="189">
        <v>0</v>
      </c>
      <c r="L644" s="189">
        <v>184694.04</v>
      </c>
      <c r="M644" s="189">
        <v>0</v>
      </c>
      <c r="N644" s="189">
        <v>0</v>
      </c>
      <c r="O644" s="264">
        <f t="shared" si="9"/>
        <v>80535137.999999985</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946984376.80000007</v>
      </c>
      <c r="K646" s="189">
        <v>0</v>
      </c>
      <c r="L646" s="189">
        <v>0</v>
      </c>
      <c r="M646" s="189">
        <v>0</v>
      </c>
      <c r="N646" s="189">
        <v>0</v>
      </c>
      <c r="O646" s="264">
        <f t="shared" si="9"/>
        <v>946984376.80000007</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4689761.0899999989</v>
      </c>
      <c r="M647" s="189">
        <v>0</v>
      </c>
      <c r="N647" s="189">
        <v>0</v>
      </c>
      <c r="O647" s="264">
        <f t="shared" si="9"/>
        <v>7895798.9299999988</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7446443.3999999994</v>
      </c>
      <c r="M650" s="189">
        <v>0</v>
      </c>
      <c r="N650" s="189">
        <v>0</v>
      </c>
      <c r="O650" s="264">
        <f t="shared" si="9"/>
        <v>7446443.3999999994</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45609846.030000001</v>
      </c>
      <c r="K654" s="189">
        <v>0</v>
      </c>
      <c r="L654" s="189">
        <v>662904.39999999991</v>
      </c>
      <c r="M654" s="189">
        <v>0</v>
      </c>
      <c r="N654" s="189">
        <v>0</v>
      </c>
      <c r="O654" s="189">
        <f t="shared" si="10"/>
        <v>46272750.43</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16874263.449999999</v>
      </c>
      <c r="K661" s="189">
        <v>0</v>
      </c>
      <c r="L661" s="189">
        <v>2627.98</v>
      </c>
      <c r="M661" s="189">
        <v>0</v>
      </c>
      <c r="N661" s="189">
        <v>0</v>
      </c>
      <c r="O661" s="264">
        <f t="shared" si="10"/>
        <v>16876891.43</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5577464.2100000018</v>
      </c>
      <c r="M667" s="189">
        <v>0</v>
      </c>
      <c r="N667" s="189">
        <v>0</v>
      </c>
      <c r="O667" s="264">
        <f t="shared" si="10"/>
        <v>5577464.2100000018</v>
      </c>
    </row>
    <row r="668" spans="1:15" x14ac:dyDescent="0.25">
      <c r="A668" s="255" t="s">
        <v>51</v>
      </c>
      <c r="B668" s="258" t="s">
        <v>30</v>
      </c>
      <c r="C668" s="256">
        <v>41524</v>
      </c>
      <c r="D668" s="259" t="s">
        <v>651</v>
      </c>
      <c r="E668" s="237">
        <v>4724278.8723138236</v>
      </c>
      <c r="F668" s="189">
        <v>5283290.6999999983</v>
      </c>
      <c r="G668" s="189">
        <v>0</v>
      </c>
      <c r="H668" s="189">
        <v>0</v>
      </c>
      <c r="I668" s="189">
        <v>0</v>
      </c>
      <c r="J668" s="189">
        <v>58313072.11999999</v>
      </c>
      <c r="K668" s="189">
        <v>0</v>
      </c>
      <c r="L668" s="189">
        <v>3678104.6399999997</v>
      </c>
      <c r="M668" s="189">
        <v>0</v>
      </c>
      <c r="N668" s="189">
        <v>0</v>
      </c>
      <c r="O668" s="264">
        <f t="shared" si="10"/>
        <v>67274467.459999979</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3045483.2800000003</v>
      </c>
      <c r="M671" s="189">
        <v>0</v>
      </c>
      <c r="N671" s="189">
        <v>0</v>
      </c>
      <c r="O671" s="189">
        <f t="shared" si="10"/>
        <v>3236431.6100000003</v>
      </c>
    </row>
    <row r="672" spans="1:15" x14ac:dyDescent="0.25">
      <c r="A672" s="221" t="s">
        <v>51</v>
      </c>
      <c r="B672" s="222" t="s">
        <v>30</v>
      </c>
      <c r="C672" s="186">
        <v>41615</v>
      </c>
      <c r="D672" s="187" t="s">
        <v>654</v>
      </c>
      <c r="E672" s="237">
        <v>95341610.089375839</v>
      </c>
      <c r="F672" s="189">
        <v>0</v>
      </c>
      <c r="G672" s="189">
        <v>0</v>
      </c>
      <c r="H672" s="189">
        <v>0</v>
      </c>
      <c r="I672" s="189">
        <v>0</v>
      </c>
      <c r="J672" s="189">
        <v>82251866.579999998</v>
      </c>
      <c r="K672" s="189">
        <v>0</v>
      </c>
      <c r="L672" s="189">
        <v>6648370.0900000008</v>
      </c>
      <c r="M672" s="189">
        <v>0</v>
      </c>
      <c r="N672" s="189">
        <v>0</v>
      </c>
      <c r="O672" s="189">
        <f t="shared" si="10"/>
        <v>88900236.670000002</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5856826.1599999983</v>
      </c>
      <c r="M675" s="189">
        <v>0</v>
      </c>
      <c r="N675" s="189">
        <v>0</v>
      </c>
      <c r="O675" s="189">
        <f t="shared" si="10"/>
        <v>5856826.1599999983</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74382160.680000007</v>
      </c>
      <c r="K678" s="189">
        <v>0</v>
      </c>
      <c r="L678" s="189">
        <v>15769083.700000001</v>
      </c>
      <c r="M678" s="189">
        <v>0</v>
      </c>
      <c r="N678" s="189">
        <v>0</v>
      </c>
      <c r="O678" s="189">
        <f t="shared" si="10"/>
        <v>90151244.38000001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530389.32999999996</v>
      </c>
      <c r="M679" s="189">
        <v>0</v>
      </c>
      <c r="N679" s="189">
        <v>0</v>
      </c>
      <c r="O679" s="189">
        <f t="shared" si="10"/>
        <v>530389.32999999996</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2263694.86</v>
      </c>
      <c r="M680" s="189">
        <v>0</v>
      </c>
      <c r="N680" s="189">
        <v>0</v>
      </c>
      <c r="O680" s="189">
        <f t="shared" si="10"/>
        <v>2263694.86</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1434268.4700000002</v>
      </c>
      <c r="G684" s="189">
        <v>87510607.349999994</v>
      </c>
      <c r="H684" s="189">
        <v>0</v>
      </c>
      <c r="I684" s="189">
        <v>0</v>
      </c>
      <c r="J684" s="189">
        <v>0</v>
      </c>
      <c r="K684" s="189">
        <v>0</v>
      </c>
      <c r="L684" s="189">
        <v>4202054.07</v>
      </c>
      <c r="M684" s="189">
        <v>0</v>
      </c>
      <c r="N684" s="189">
        <v>0</v>
      </c>
      <c r="O684" s="264">
        <f t="shared" si="10"/>
        <v>93146929.889999986</v>
      </c>
    </row>
    <row r="685" spans="1:15" x14ac:dyDescent="0.25">
      <c r="A685" s="255" t="s">
        <v>51</v>
      </c>
      <c r="B685" s="258" t="s">
        <v>31</v>
      </c>
      <c r="C685" s="256">
        <v>44035</v>
      </c>
      <c r="D685" s="257" t="s">
        <v>389</v>
      </c>
      <c r="E685" s="237">
        <v>13751379444.200802</v>
      </c>
      <c r="F685" s="189">
        <v>263519.18</v>
      </c>
      <c r="G685" s="189">
        <v>10767344337.149998</v>
      </c>
      <c r="H685" s="189">
        <v>0</v>
      </c>
      <c r="I685" s="189">
        <v>0</v>
      </c>
      <c r="J685" s="189">
        <v>0</v>
      </c>
      <c r="K685" s="189">
        <v>0</v>
      </c>
      <c r="L685" s="189">
        <v>10786031.32</v>
      </c>
      <c r="M685" s="189">
        <v>0</v>
      </c>
      <c r="N685" s="189">
        <v>0</v>
      </c>
      <c r="O685" s="264">
        <f t="shared" si="10"/>
        <v>10778393887.649998</v>
      </c>
    </row>
    <row r="686" spans="1:15" x14ac:dyDescent="0.25">
      <c r="A686" s="255" t="s">
        <v>51</v>
      </c>
      <c r="B686" s="258" t="s">
        <v>31</v>
      </c>
      <c r="C686" s="256">
        <v>44078</v>
      </c>
      <c r="D686" s="259" t="s">
        <v>666</v>
      </c>
      <c r="E686" s="237">
        <v>10979039199.016653</v>
      </c>
      <c r="F686" s="189">
        <v>0</v>
      </c>
      <c r="G686" s="189">
        <v>19096752610.349995</v>
      </c>
      <c r="H686" s="189">
        <v>0</v>
      </c>
      <c r="I686" s="189">
        <v>0</v>
      </c>
      <c r="J686" s="189">
        <v>0</v>
      </c>
      <c r="K686" s="189">
        <v>0</v>
      </c>
      <c r="L686" s="189">
        <v>45217.52</v>
      </c>
      <c r="M686" s="189">
        <v>0</v>
      </c>
      <c r="N686" s="189">
        <v>0</v>
      </c>
      <c r="O686" s="264">
        <f t="shared" si="10"/>
        <v>19096797827.869995</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4072885.7500000005</v>
      </c>
      <c r="M687" s="189">
        <v>0</v>
      </c>
      <c r="N687" s="189">
        <v>0</v>
      </c>
      <c r="O687" s="264">
        <f t="shared" si="10"/>
        <v>4179258.8900000006</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270353171.05000001</v>
      </c>
      <c r="K689" s="189">
        <v>0</v>
      </c>
      <c r="L689" s="189">
        <v>0</v>
      </c>
      <c r="M689" s="189">
        <v>0</v>
      </c>
      <c r="N689" s="189">
        <v>0</v>
      </c>
      <c r="O689" s="264">
        <f t="shared" si="10"/>
        <v>270353171.05000001</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2465606459.4200001</v>
      </c>
      <c r="H691" s="189">
        <v>0</v>
      </c>
      <c r="I691" s="189">
        <v>0</v>
      </c>
      <c r="J691" s="189">
        <v>0</v>
      </c>
      <c r="K691" s="189">
        <v>0</v>
      </c>
      <c r="L691" s="189">
        <v>22129.62</v>
      </c>
      <c r="M691" s="189">
        <v>0</v>
      </c>
      <c r="N691" s="189">
        <v>0</v>
      </c>
      <c r="O691" s="189">
        <f t="shared" si="10"/>
        <v>2465628589.04</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533188081.77000004</v>
      </c>
      <c r="H693" s="189">
        <v>0</v>
      </c>
      <c r="I693" s="189">
        <v>0</v>
      </c>
      <c r="J693" s="189">
        <v>0</v>
      </c>
      <c r="K693" s="189">
        <v>0</v>
      </c>
      <c r="L693" s="189">
        <v>120184.20000000001</v>
      </c>
      <c r="M693" s="189">
        <v>0</v>
      </c>
      <c r="N693" s="189">
        <v>0</v>
      </c>
      <c r="O693" s="189">
        <f t="shared" si="10"/>
        <v>533308265.97000003</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119065067.75</v>
      </c>
      <c r="K695" s="189">
        <v>0</v>
      </c>
      <c r="L695" s="189">
        <v>0</v>
      </c>
      <c r="M695" s="189">
        <v>0</v>
      </c>
      <c r="N695" s="189">
        <v>0</v>
      </c>
      <c r="O695" s="189">
        <f t="shared" si="10"/>
        <v>119065067.75</v>
      </c>
    </row>
    <row r="696" spans="1:15" x14ac:dyDescent="0.25">
      <c r="A696" s="221" t="s">
        <v>51</v>
      </c>
      <c r="B696" s="222" t="s">
        <v>31</v>
      </c>
      <c r="C696" s="186">
        <v>44847</v>
      </c>
      <c r="D696" s="187" t="s">
        <v>675</v>
      </c>
      <c r="E696" s="237">
        <v>6945916562.1175404</v>
      </c>
      <c r="F696" s="189">
        <v>0</v>
      </c>
      <c r="G696" s="189">
        <v>7696888193.7799988</v>
      </c>
      <c r="H696" s="189">
        <v>0</v>
      </c>
      <c r="I696" s="189">
        <v>0</v>
      </c>
      <c r="J696" s="189">
        <v>0</v>
      </c>
      <c r="K696" s="189">
        <v>0</v>
      </c>
      <c r="L696" s="189">
        <v>2560202.5500000003</v>
      </c>
      <c r="M696" s="189">
        <v>0</v>
      </c>
      <c r="N696" s="189">
        <v>0</v>
      </c>
      <c r="O696" s="189">
        <f t="shared" si="10"/>
        <v>7699448396.329999</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437090321.99999988</v>
      </c>
      <c r="H699" s="189">
        <v>0</v>
      </c>
      <c r="I699" s="189">
        <v>0</v>
      </c>
      <c r="J699" s="189">
        <v>0</v>
      </c>
      <c r="K699" s="189">
        <v>0</v>
      </c>
      <c r="L699" s="189">
        <v>9565962.070000004</v>
      </c>
      <c r="M699" s="189">
        <v>0</v>
      </c>
      <c r="N699" s="189">
        <v>0</v>
      </c>
      <c r="O699" s="189">
        <f t="shared" si="10"/>
        <v>446656284.06999987</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62413.009999999995</v>
      </c>
      <c r="M702" s="189">
        <v>0</v>
      </c>
      <c r="N702" s="189">
        <v>0</v>
      </c>
      <c r="O702" s="264">
        <f t="shared" si="10"/>
        <v>62413.009999999995</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27307233.699999996</v>
      </c>
      <c r="G705" s="189">
        <v>27866679963.169983</v>
      </c>
      <c r="H705" s="189">
        <v>0</v>
      </c>
      <c r="I705" s="189">
        <v>0</v>
      </c>
      <c r="J705" s="189">
        <v>0</v>
      </c>
      <c r="K705" s="189">
        <v>0</v>
      </c>
      <c r="L705" s="189">
        <v>6786675.7000000011</v>
      </c>
      <c r="M705" s="189">
        <v>0</v>
      </c>
      <c r="N705" s="189">
        <v>0</v>
      </c>
      <c r="O705" s="264">
        <f t="shared" si="10"/>
        <v>27900773872.569984</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2190487.87</v>
      </c>
      <c r="M707" s="189">
        <v>0</v>
      </c>
      <c r="N707" s="189">
        <v>0</v>
      </c>
      <c r="O707" s="264">
        <f t="shared" si="10"/>
        <v>2190487.87</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47219478.240000002</v>
      </c>
      <c r="M729" s="189">
        <v>0</v>
      </c>
      <c r="N729" s="189">
        <v>0</v>
      </c>
      <c r="O729" s="264">
        <f t="shared" si="11"/>
        <v>47219478.240000002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24253100.790000007</v>
      </c>
      <c r="M730" s="189">
        <v>0</v>
      </c>
      <c r="N730" s="189">
        <v>0</v>
      </c>
      <c r="O730" s="264">
        <f t="shared" si="11"/>
        <v>24253100.790000007</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8452985.5399999991</v>
      </c>
      <c r="M733" s="189">
        <v>0</v>
      </c>
      <c r="N733" s="189">
        <v>0</v>
      </c>
      <c r="O733" s="189">
        <f t="shared" si="11"/>
        <v>8452985.5399999991</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5045106.47</v>
      </c>
      <c r="M735" s="189">
        <v>0</v>
      </c>
      <c r="N735" s="189">
        <v>0</v>
      </c>
      <c r="O735" s="189">
        <f t="shared" si="11"/>
        <v>5045106.47</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1609564.27</v>
      </c>
      <c r="M739" s="189">
        <v>0</v>
      </c>
      <c r="N739" s="189">
        <v>0</v>
      </c>
      <c r="O739" s="189">
        <f t="shared" si="11"/>
        <v>1609564.27</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2539857.0699999998</v>
      </c>
      <c r="M740" s="189">
        <v>0</v>
      </c>
      <c r="N740" s="189">
        <v>0</v>
      </c>
      <c r="O740" s="189">
        <f t="shared" si="11"/>
        <v>2539857.0699999998</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10815836.760000002</v>
      </c>
      <c r="M741" s="189">
        <v>0</v>
      </c>
      <c r="N741" s="189">
        <v>0</v>
      </c>
      <c r="O741" s="264">
        <f t="shared" si="11"/>
        <v>10815836.760000002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5672409.4299999988</v>
      </c>
      <c r="M748" s="189">
        <v>0</v>
      </c>
      <c r="N748" s="189">
        <v>0</v>
      </c>
      <c r="O748" s="264">
        <f t="shared" si="11"/>
        <v>5672409.4299999988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6052338.1299999999</v>
      </c>
      <c r="M749" s="189">
        <v>0</v>
      </c>
      <c r="N749" s="189">
        <v>0</v>
      </c>
      <c r="O749" s="264">
        <f t="shared" si="11"/>
        <v>6052338.1299999999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2977860.5899999989</v>
      </c>
      <c r="M752" s="189">
        <v>0</v>
      </c>
      <c r="N752" s="189">
        <v>0</v>
      </c>
      <c r="O752" s="189">
        <f t="shared" si="11"/>
        <v>2977860.5899999989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7047897.3899999997</v>
      </c>
      <c r="M753" s="189">
        <v>0</v>
      </c>
      <c r="N753" s="189">
        <v>0</v>
      </c>
      <c r="O753" s="189">
        <f t="shared" si="11"/>
        <v>7047897.3899999997</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422439.19000000006</v>
      </c>
      <c r="M756" s="189">
        <v>0</v>
      </c>
      <c r="N756" s="189">
        <v>0</v>
      </c>
      <c r="O756" s="189">
        <f t="shared" si="11"/>
        <v>422439.19000000006</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9448660.4400000013</v>
      </c>
      <c r="M758" s="189">
        <v>0</v>
      </c>
      <c r="N758" s="189">
        <v>0</v>
      </c>
      <c r="O758" s="189">
        <f t="shared" si="11"/>
        <v>9448660.4400000013</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165621580.29999998</v>
      </c>
      <c r="K763" s="189">
        <v>0</v>
      </c>
      <c r="L763" s="189">
        <v>0</v>
      </c>
      <c r="M763" s="189">
        <v>0</v>
      </c>
      <c r="N763" s="189">
        <v>0</v>
      </c>
      <c r="O763" s="264">
        <f t="shared" si="11"/>
        <v>165621580.29999998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36974.82</v>
      </c>
      <c r="M767" s="189">
        <v>0</v>
      </c>
      <c r="N767" s="189">
        <v>0</v>
      </c>
      <c r="O767" s="264">
        <f t="shared" si="11"/>
        <v>36974.82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82830243.25</v>
      </c>
      <c r="K774" s="189">
        <v>0</v>
      </c>
      <c r="L774" s="189">
        <v>0</v>
      </c>
      <c r="M774" s="189">
        <v>0</v>
      </c>
      <c r="N774" s="189">
        <v>0</v>
      </c>
      <c r="O774" s="189">
        <f t="shared" si="11"/>
        <v>82830243.25</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2422403.0800000005</v>
      </c>
      <c r="M779" s="189">
        <v>0</v>
      </c>
      <c r="N779" s="189">
        <v>0</v>
      </c>
      <c r="O779" s="189">
        <f t="shared" si="11"/>
        <v>2422403.0800000005</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4720704.6399999997</v>
      </c>
      <c r="M783" s="189">
        <v>0</v>
      </c>
      <c r="N783" s="189">
        <v>0</v>
      </c>
      <c r="O783" s="264">
        <f t="shared" si="12"/>
        <v>4720704.6399999997</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1190917.0499999998</v>
      </c>
      <c r="M785" s="189">
        <v>0</v>
      </c>
      <c r="N785" s="189">
        <v>0</v>
      </c>
      <c r="O785" s="264">
        <f t="shared" si="12"/>
        <v>1190917.0499999998</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80122237.089999989</v>
      </c>
      <c r="K794" s="189">
        <v>0</v>
      </c>
      <c r="L794" s="189">
        <v>0</v>
      </c>
      <c r="M794" s="189">
        <v>0</v>
      </c>
      <c r="N794" s="189">
        <v>0</v>
      </c>
      <c r="O794" s="189">
        <f t="shared" si="12"/>
        <v>80122237.089999989</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687927.51000000013</v>
      </c>
      <c r="M805" s="189">
        <v>0</v>
      </c>
      <c r="N805" s="189">
        <v>0</v>
      </c>
      <c r="O805" s="264">
        <f t="shared" si="12"/>
        <v>687927.51000000013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239545.51</v>
      </c>
      <c r="M808" s="189">
        <v>0</v>
      </c>
      <c r="N808" s="189">
        <v>0</v>
      </c>
      <c r="O808" s="264">
        <f t="shared" si="12"/>
        <v>239545.51</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376744.36</v>
      </c>
      <c r="M812" s="189">
        <v>0</v>
      </c>
      <c r="N812" s="189">
        <v>0</v>
      </c>
      <c r="O812" s="189">
        <f t="shared" si="12"/>
        <v>376744.36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78185060.870000005</v>
      </c>
      <c r="K814" s="189">
        <v>0</v>
      </c>
      <c r="L814" s="189">
        <v>0</v>
      </c>
      <c r="M814" s="189">
        <v>0</v>
      </c>
      <c r="N814" s="189">
        <v>0</v>
      </c>
      <c r="O814" s="189">
        <f t="shared" si="12"/>
        <v>78185060.870000005</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4367113.7799999993</v>
      </c>
      <c r="M816" s="189">
        <v>0</v>
      </c>
      <c r="N816" s="189">
        <v>0</v>
      </c>
      <c r="O816" s="189">
        <f t="shared" si="12"/>
        <v>4367113.7799999993</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270948088.92000002</v>
      </c>
      <c r="K819" s="189">
        <v>0</v>
      </c>
      <c r="L819" s="189">
        <v>2491227.2900000005</v>
      </c>
      <c r="M819" s="189">
        <v>0</v>
      </c>
      <c r="N819" s="189">
        <v>0</v>
      </c>
      <c r="O819" s="189">
        <f t="shared" si="12"/>
        <v>273439316.21000004</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651221390.99000037</v>
      </c>
      <c r="H822" s="189">
        <v>0</v>
      </c>
      <c r="I822" s="189">
        <v>0</v>
      </c>
      <c r="J822" s="189">
        <v>0</v>
      </c>
      <c r="K822" s="189">
        <v>0</v>
      </c>
      <c r="L822" s="189">
        <v>18887102.250000004</v>
      </c>
      <c r="M822" s="189">
        <v>0</v>
      </c>
      <c r="N822" s="189">
        <v>0</v>
      </c>
      <c r="O822" s="264">
        <f t="shared" si="12"/>
        <v>670108493.24000037</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920086.15999999992</v>
      </c>
      <c r="M823" s="189">
        <v>0</v>
      </c>
      <c r="N823" s="189">
        <v>0</v>
      </c>
      <c r="O823" s="264">
        <f t="shared" si="12"/>
        <v>920086.15999999992</v>
      </c>
    </row>
    <row r="824" spans="1:15" x14ac:dyDescent="0.25">
      <c r="A824" s="255" t="s">
        <v>51</v>
      </c>
      <c r="B824" s="258" t="s">
        <v>35</v>
      </c>
      <c r="C824" s="256">
        <v>54051</v>
      </c>
      <c r="D824" s="259" t="s">
        <v>785</v>
      </c>
      <c r="E824" s="237">
        <v>15682866.101198373</v>
      </c>
      <c r="F824" s="189">
        <v>0</v>
      </c>
      <c r="G824" s="189">
        <v>28169148.380000003</v>
      </c>
      <c r="H824" s="189">
        <v>0</v>
      </c>
      <c r="I824" s="189">
        <v>0</v>
      </c>
      <c r="J824" s="189">
        <v>0</v>
      </c>
      <c r="K824" s="189">
        <v>0</v>
      </c>
      <c r="L824" s="189">
        <v>0</v>
      </c>
      <c r="M824" s="189">
        <v>0</v>
      </c>
      <c r="N824" s="189">
        <v>0</v>
      </c>
      <c r="O824" s="264">
        <f t="shared" si="12"/>
        <v>28169148.380000003</v>
      </c>
    </row>
    <row r="825" spans="1:15" x14ac:dyDescent="0.25">
      <c r="A825" s="255" t="s">
        <v>51</v>
      </c>
      <c r="B825" s="258" t="s">
        <v>35</v>
      </c>
      <c r="C825" s="256">
        <v>54099</v>
      </c>
      <c r="D825" s="259" t="s">
        <v>786</v>
      </c>
      <c r="E825" s="237">
        <v>109582951.16206069</v>
      </c>
      <c r="F825" s="189">
        <v>0</v>
      </c>
      <c r="G825" s="189">
        <v>474894546.81</v>
      </c>
      <c r="H825" s="189">
        <v>0</v>
      </c>
      <c r="I825" s="189">
        <v>0</v>
      </c>
      <c r="J825" s="189">
        <v>0</v>
      </c>
      <c r="K825" s="189">
        <v>0</v>
      </c>
      <c r="L825" s="189">
        <v>750292.09</v>
      </c>
      <c r="M825" s="189">
        <v>0</v>
      </c>
      <c r="N825" s="189">
        <v>0</v>
      </c>
      <c r="O825" s="264">
        <f t="shared" si="12"/>
        <v>475644838.89999998</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15055484.99</v>
      </c>
      <c r="M826" s="189">
        <v>0</v>
      </c>
      <c r="N826" s="189">
        <v>0</v>
      </c>
      <c r="O826" s="264">
        <f t="shared" si="12"/>
        <v>15055484.99</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45218823.479999997</v>
      </c>
      <c r="H829" s="189">
        <v>0</v>
      </c>
      <c r="I829" s="189">
        <v>0</v>
      </c>
      <c r="J829" s="189">
        <v>0</v>
      </c>
      <c r="K829" s="189">
        <v>0</v>
      </c>
      <c r="L829" s="189">
        <v>154959.70000000001</v>
      </c>
      <c r="M829" s="189">
        <v>0</v>
      </c>
      <c r="N829" s="189">
        <v>0</v>
      </c>
      <c r="O829" s="264">
        <f t="shared" si="12"/>
        <v>45373783.18</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120677667.83000003</v>
      </c>
      <c r="H833" s="189">
        <v>0</v>
      </c>
      <c r="I833" s="189">
        <v>0</v>
      </c>
      <c r="J833" s="189">
        <v>0</v>
      </c>
      <c r="K833" s="189">
        <v>0</v>
      </c>
      <c r="L833" s="189">
        <v>0</v>
      </c>
      <c r="M833" s="189">
        <v>0</v>
      </c>
      <c r="N833" s="189">
        <v>0</v>
      </c>
      <c r="O833" s="189">
        <f t="shared" si="12"/>
        <v>120677667.83000003</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211532505.25999993</v>
      </c>
      <c r="H836" s="189">
        <v>0</v>
      </c>
      <c r="I836" s="189">
        <v>0</v>
      </c>
      <c r="J836" s="189">
        <v>0</v>
      </c>
      <c r="K836" s="189">
        <v>0</v>
      </c>
      <c r="L836" s="189">
        <v>8597092.5699999984</v>
      </c>
      <c r="M836" s="189">
        <v>0</v>
      </c>
      <c r="N836" s="189">
        <v>0</v>
      </c>
      <c r="O836" s="189">
        <f t="shared" si="12"/>
        <v>220836465.79999992</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37237606.690000005</v>
      </c>
      <c r="H839" s="189">
        <v>0</v>
      </c>
      <c r="I839" s="189">
        <v>0</v>
      </c>
      <c r="J839" s="189">
        <v>0</v>
      </c>
      <c r="K839" s="189">
        <v>0</v>
      </c>
      <c r="L839" s="189">
        <v>0</v>
      </c>
      <c r="M839" s="189">
        <v>0</v>
      </c>
      <c r="N839" s="189">
        <v>0</v>
      </c>
      <c r="O839" s="189">
        <f t="shared" si="12"/>
        <v>37237606.690000005</v>
      </c>
    </row>
    <row r="840" spans="1:15" x14ac:dyDescent="0.25">
      <c r="A840" s="221" t="s">
        <v>51</v>
      </c>
      <c r="B840" s="222" t="s">
        <v>35</v>
      </c>
      <c r="C840" s="186">
        <v>54377</v>
      </c>
      <c r="D840" s="187" t="s">
        <v>801</v>
      </c>
      <c r="E840" s="237">
        <v>149079.61998985161</v>
      </c>
      <c r="F840" s="189">
        <v>0</v>
      </c>
      <c r="G840" s="189">
        <v>14590472.1</v>
      </c>
      <c r="H840" s="189">
        <v>0</v>
      </c>
      <c r="I840" s="189">
        <v>0</v>
      </c>
      <c r="J840" s="189">
        <v>0</v>
      </c>
      <c r="K840" s="189">
        <v>0</v>
      </c>
      <c r="L840" s="189">
        <v>36438.880000000005</v>
      </c>
      <c r="M840" s="189">
        <v>0</v>
      </c>
      <c r="N840" s="189">
        <v>0</v>
      </c>
      <c r="O840" s="189">
        <f t="shared" si="12"/>
        <v>14626910.98</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4815193.9899999993</v>
      </c>
      <c r="M841" s="189">
        <v>0</v>
      </c>
      <c r="N841" s="189">
        <v>0</v>
      </c>
      <c r="O841" s="264">
        <f t="shared" si="12"/>
        <v>4815193.9899999993</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10008116.83</v>
      </c>
      <c r="G843" s="189">
        <v>0</v>
      </c>
      <c r="H843" s="189">
        <v>0</v>
      </c>
      <c r="I843" s="189">
        <v>0</v>
      </c>
      <c r="J843" s="189">
        <v>0</v>
      </c>
      <c r="K843" s="189">
        <v>0</v>
      </c>
      <c r="L843" s="189">
        <v>12281151.189999994</v>
      </c>
      <c r="M843" s="189">
        <v>0</v>
      </c>
      <c r="N843" s="189">
        <v>0</v>
      </c>
      <c r="O843" s="264">
        <f t="shared" si="12"/>
        <v>22289268.019999996</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1486068.09</v>
      </c>
      <c r="M846" s="189">
        <v>0</v>
      </c>
      <c r="N846" s="189">
        <v>0</v>
      </c>
      <c r="O846" s="264">
        <f t="shared" si="13"/>
        <v>1486068.09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50517869.51000002</v>
      </c>
      <c r="H848" s="189">
        <v>0</v>
      </c>
      <c r="I848" s="189">
        <v>0</v>
      </c>
      <c r="J848" s="189">
        <v>0</v>
      </c>
      <c r="K848" s="189">
        <v>0</v>
      </c>
      <c r="L848" s="189">
        <v>2460892.3400000003</v>
      </c>
      <c r="M848" s="189">
        <v>0</v>
      </c>
      <c r="N848" s="189">
        <v>0</v>
      </c>
      <c r="O848" s="264">
        <f t="shared" si="13"/>
        <v>52978761.850000024</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158629785.79000005</v>
      </c>
      <c r="H851" s="189">
        <v>0</v>
      </c>
      <c r="I851" s="189">
        <v>0</v>
      </c>
      <c r="J851" s="189">
        <v>0</v>
      </c>
      <c r="K851" s="189">
        <v>0</v>
      </c>
      <c r="L851" s="189">
        <v>0</v>
      </c>
      <c r="M851" s="189">
        <v>0</v>
      </c>
      <c r="N851" s="189">
        <v>0</v>
      </c>
      <c r="O851" s="189">
        <f t="shared" si="13"/>
        <v>158629785.79000005</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321516931.37</v>
      </c>
      <c r="H853" s="189">
        <v>0</v>
      </c>
      <c r="I853" s="189">
        <v>0</v>
      </c>
      <c r="J853" s="189">
        <v>0</v>
      </c>
      <c r="K853" s="189">
        <v>0</v>
      </c>
      <c r="L853" s="189">
        <v>3892082.5700000008</v>
      </c>
      <c r="M853" s="189">
        <v>0</v>
      </c>
      <c r="N853" s="189">
        <v>0</v>
      </c>
      <c r="O853" s="189">
        <f t="shared" si="13"/>
        <v>325409013.94</v>
      </c>
    </row>
    <row r="854" spans="1:15" x14ac:dyDescent="0.25">
      <c r="A854" s="221" t="s">
        <v>51</v>
      </c>
      <c r="B854" s="222" t="s">
        <v>35</v>
      </c>
      <c r="C854" s="186">
        <v>54680</v>
      </c>
      <c r="D854" s="187" t="s">
        <v>814</v>
      </c>
      <c r="E854" s="237">
        <v>7611439.1572012194</v>
      </c>
      <c r="F854" s="189">
        <v>0</v>
      </c>
      <c r="G854" s="189">
        <v>45119831.469999999</v>
      </c>
      <c r="H854" s="189">
        <v>0</v>
      </c>
      <c r="I854" s="189">
        <v>0</v>
      </c>
      <c r="J854" s="189">
        <v>0</v>
      </c>
      <c r="K854" s="189">
        <v>0</v>
      </c>
      <c r="L854" s="189">
        <v>931730.91999999993</v>
      </c>
      <c r="M854" s="189">
        <v>0</v>
      </c>
      <c r="N854" s="189">
        <v>0</v>
      </c>
      <c r="O854" s="189">
        <f t="shared" si="13"/>
        <v>46051562.390000001</v>
      </c>
    </row>
    <row r="855" spans="1:15" x14ac:dyDescent="0.25">
      <c r="A855" s="221" t="s">
        <v>51</v>
      </c>
      <c r="B855" s="222" t="s">
        <v>35</v>
      </c>
      <c r="C855" s="186">
        <v>54720</v>
      </c>
      <c r="D855" s="187" t="s">
        <v>815</v>
      </c>
      <c r="E855" s="237">
        <v>198671953.80617708</v>
      </c>
      <c r="F855" s="189">
        <v>410358.53999999992</v>
      </c>
      <c r="G855" s="189">
        <v>577423853.82000029</v>
      </c>
      <c r="H855" s="189">
        <v>0</v>
      </c>
      <c r="I855" s="189">
        <v>0</v>
      </c>
      <c r="J855" s="189">
        <v>0</v>
      </c>
      <c r="K855" s="189">
        <v>0</v>
      </c>
      <c r="L855" s="189">
        <v>17309546.330000002</v>
      </c>
      <c r="M855" s="189">
        <v>0</v>
      </c>
      <c r="N855" s="189">
        <v>0</v>
      </c>
      <c r="O855" s="189">
        <f t="shared" si="13"/>
        <v>595143758.6900003</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1521322.77</v>
      </c>
      <c r="M858" s="189">
        <v>0</v>
      </c>
      <c r="N858" s="189">
        <v>0</v>
      </c>
      <c r="O858" s="189">
        <f t="shared" si="13"/>
        <v>6220763.1400000006</v>
      </c>
    </row>
    <row r="859" spans="1:15" x14ac:dyDescent="0.25">
      <c r="A859" s="221" t="s">
        <v>51</v>
      </c>
      <c r="B859" s="222" t="s">
        <v>35</v>
      </c>
      <c r="C859" s="186">
        <v>54820</v>
      </c>
      <c r="D859" s="187" t="s">
        <v>161</v>
      </c>
      <c r="E859" s="237">
        <v>19339634.577237651</v>
      </c>
      <c r="F859" s="189">
        <v>0</v>
      </c>
      <c r="G859" s="189">
        <v>62408812.819999993</v>
      </c>
      <c r="H859" s="189">
        <v>0</v>
      </c>
      <c r="I859" s="189">
        <v>0</v>
      </c>
      <c r="J859" s="189">
        <v>0</v>
      </c>
      <c r="K859" s="189">
        <v>0</v>
      </c>
      <c r="L859" s="189">
        <v>98470.260000000009</v>
      </c>
      <c r="M859" s="189">
        <v>0</v>
      </c>
      <c r="N859" s="189">
        <v>0</v>
      </c>
      <c r="O859" s="189">
        <f t="shared" si="13"/>
        <v>62507283.079999991</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4148062.5100000007</v>
      </c>
      <c r="M861" s="189">
        <v>0</v>
      </c>
      <c r="N861" s="189">
        <v>0</v>
      </c>
      <c r="O861" s="264">
        <f t="shared" si="13"/>
        <v>4270991.2200000007</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150331.10999999999</v>
      </c>
      <c r="M866" s="189">
        <v>0</v>
      </c>
      <c r="N866" s="189">
        <v>0</v>
      </c>
      <c r="O866" s="264">
        <f t="shared" si="13"/>
        <v>150331.10999999999</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1249944.3999999999</v>
      </c>
      <c r="M869" s="189">
        <v>0</v>
      </c>
      <c r="N869" s="189">
        <v>0</v>
      </c>
      <c r="O869" s="264">
        <f t="shared" si="13"/>
        <v>1249944.3999999999</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19548595.460000001</v>
      </c>
      <c r="M874" s="189">
        <v>0</v>
      </c>
      <c r="N874" s="189">
        <v>0</v>
      </c>
      <c r="O874" s="189">
        <f t="shared" si="13"/>
        <v>19548595.460000001</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342965.6</v>
      </c>
      <c r="M876" s="189">
        <v>0</v>
      </c>
      <c r="N876" s="189">
        <v>0</v>
      </c>
      <c r="O876" s="189">
        <f t="shared" si="13"/>
        <v>342965.6</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1004043.0700000001</v>
      </c>
      <c r="M881" s="189">
        <v>0</v>
      </c>
      <c r="N881" s="189">
        <v>0</v>
      </c>
      <c r="O881" s="264">
        <f t="shared" si="13"/>
        <v>1004043.0700000001</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79686005.550000012</v>
      </c>
      <c r="K885" s="189">
        <v>0</v>
      </c>
      <c r="L885" s="189">
        <v>395923.81</v>
      </c>
      <c r="M885" s="189">
        <v>0</v>
      </c>
      <c r="N885" s="189">
        <v>0</v>
      </c>
      <c r="O885" s="264">
        <f t="shared" si="13"/>
        <v>80081929.360000014</v>
      </c>
    </row>
    <row r="886" spans="1:15" x14ac:dyDescent="0.25">
      <c r="A886" s="255" t="s">
        <v>51</v>
      </c>
      <c r="B886" s="258" t="s">
        <v>37</v>
      </c>
      <c r="C886" s="256">
        <v>66682</v>
      </c>
      <c r="D886" s="259" t="s">
        <v>841</v>
      </c>
      <c r="E886" s="237">
        <v>5225499.2283821423</v>
      </c>
      <c r="F886" s="189">
        <v>0</v>
      </c>
      <c r="G886" s="189">
        <v>0</v>
      </c>
      <c r="H886" s="189">
        <v>0</v>
      </c>
      <c r="I886" s="189">
        <v>0</v>
      </c>
      <c r="J886" s="189">
        <v>109279699.27</v>
      </c>
      <c r="K886" s="189">
        <v>0</v>
      </c>
      <c r="L886" s="189">
        <v>446242.12999999989</v>
      </c>
      <c r="M886" s="189">
        <v>0</v>
      </c>
      <c r="N886" s="189">
        <v>0</v>
      </c>
      <c r="O886" s="264">
        <f t="shared" si="13"/>
        <v>109725941.39999999</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6814248.5700000003</v>
      </c>
      <c r="M887" s="189">
        <v>0</v>
      </c>
      <c r="N887" s="189">
        <v>0</v>
      </c>
      <c r="O887" s="264">
        <f t="shared" si="13"/>
        <v>6814248.5700000003</v>
      </c>
    </row>
    <row r="888" spans="1:15" x14ac:dyDescent="0.25">
      <c r="A888" s="255" t="s">
        <v>51</v>
      </c>
      <c r="B888" s="258" t="s">
        <v>38</v>
      </c>
      <c r="C888" s="256">
        <v>68001</v>
      </c>
      <c r="D888" s="259" t="s">
        <v>843</v>
      </c>
      <c r="E888" s="237">
        <v>8195910.5369915552</v>
      </c>
      <c r="F888" s="189">
        <v>5208437.04</v>
      </c>
      <c r="G888" s="189">
        <v>0</v>
      </c>
      <c r="H888" s="189">
        <v>0</v>
      </c>
      <c r="I888" s="189">
        <v>0</v>
      </c>
      <c r="J888" s="189">
        <v>0</v>
      </c>
      <c r="K888" s="189">
        <v>0</v>
      </c>
      <c r="L888" s="189">
        <v>821473.75999999989</v>
      </c>
      <c r="M888" s="189">
        <v>0</v>
      </c>
      <c r="N888" s="189">
        <v>0</v>
      </c>
      <c r="O888" s="264">
        <f t="shared" si="13"/>
        <v>6029910.7999999998</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19913122.490000002</v>
      </c>
      <c r="M891" s="189">
        <v>0</v>
      </c>
      <c r="N891" s="189">
        <v>0</v>
      </c>
      <c r="O891" s="189">
        <f t="shared" si="13"/>
        <v>19913122.490000002</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25932886.07</v>
      </c>
      <c r="M894" s="189">
        <v>0</v>
      </c>
      <c r="N894" s="189">
        <v>0</v>
      </c>
      <c r="O894" s="189">
        <f t="shared" si="13"/>
        <v>25932886.07</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9695070.1200000029</v>
      </c>
      <c r="M895" s="189">
        <v>0</v>
      </c>
      <c r="N895" s="189">
        <v>0</v>
      </c>
      <c r="O895" s="189">
        <f t="shared" si="13"/>
        <v>9695070.1200000029</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4814271.4300000006</v>
      </c>
      <c r="K898" s="189">
        <v>0</v>
      </c>
      <c r="L898" s="189">
        <v>0</v>
      </c>
      <c r="M898" s="189">
        <v>0</v>
      </c>
      <c r="N898" s="189">
        <v>0</v>
      </c>
      <c r="O898" s="189">
        <f t="shared" si="13"/>
        <v>4814271.4300000006</v>
      </c>
    </row>
    <row r="899" spans="1:15" x14ac:dyDescent="0.25">
      <c r="A899" s="221" t="s">
        <v>51</v>
      </c>
      <c r="B899" s="222" t="s">
        <v>38</v>
      </c>
      <c r="C899" s="186">
        <v>68147</v>
      </c>
      <c r="D899" s="187" t="s">
        <v>849</v>
      </c>
      <c r="E899" s="237">
        <v>817000.85299317958</v>
      </c>
      <c r="F899" s="189">
        <v>0</v>
      </c>
      <c r="G899" s="189">
        <v>5365656.4700000007</v>
      </c>
      <c r="H899" s="189">
        <v>0</v>
      </c>
      <c r="I899" s="189">
        <v>0</v>
      </c>
      <c r="J899" s="189">
        <v>0</v>
      </c>
      <c r="K899" s="189">
        <v>0</v>
      </c>
      <c r="L899" s="189">
        <v>3405.94</v>
      </c>
      <c r="M899" s="189">
        <v>0</v>
      </c>
      <c r="N899" s="189">
        <v>160723.94000000003</v>
      </c>
      <c r="O899" s="189">
        <f t="shared" si="13"/>
        <v>5529786.3500000015</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321685.32</v>
      </c>
      <c r="M901" s="189">
        <v>0</v>
      </c>
      <c r="N901" s="189">
        <v>0</v>
      </c>
      <c r="O901" s="264">
        <f t="shared" si="13"/>
        <v>321685.32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1491040.9600000002</v>
      </c>
      <c r="M903" s="189">
        <v>0</v>
      </c>
      <c r="N903" s="189">
        <v>0</v>
      </c>
      <c r="O903" s="264">
        <f t="shared" si="13"/>
        <v>1491040.9600000002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559420.93999999994</v>
      </c>
      <c r="M907" s="189">
        <v>0</v>
      </c>
      <c r="N907" s="189">
        <v>0</v>
      </c>
      <c r="O907" s="264">
        <f t="shared" si="13"/>
        <v>27243952.550000001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11260166.830000002</v>
      </c>
      <c r="G912" s="189">
        <v>0</v>
      </c>
      <c r="H912" s="189">
        <v>0</v>
      </c>
      <c r="I912" s="189">
        <v>0</v>
      </c>
      <c r="J912" s="189">
        <v>0</v>
      </c>
      <c r="K912" s="189">
        <v>0</v>
      </c>
      <c r="L912" s="189">
        <v>0</v>
      </c>
      <c r="M912" s="189">
        <v>0</v>
      </c>
      <c r="N912" s="189">
        <v>0</v>
      </c>
      <c r="O912" s="189">
        <f t="shared" si="14"/>
        <v>11260166.830000002</v>
      </c>
    </row>
    <row r="913" spans="1:15" x14ac:dyDescent="0.25">
      <c r="A913" s="221" t="s">
        <v>51</v>
      </c>
      <c r="B913" s="222" t="s">
        <v>38</v>
      </c>
      <c r="C913" s="186">
        <v>68235</v>
      </c>
      <c r="D913" s="187" t="s">
        <v>862</v>
      </c>
      <c r="E913" s="237">
        <v>58029517.95843529</v>
      </c>
      <c r="F913" s="189">
        <v>0</v>
      </c>
      <c r="G913" s="189">
        <v>30100987.25</v>
      </c>
      <c r="H913" s="189">
        <v>0</v>
      </c>
      <c r="I913" s="189">
        <v>0</v>
      </c>
      <c r="J913" s="189">
        <v>0</v>
      </c>
      <c r="K913" s="189">
        <v>0</v>
      </c>
      <c r="L913" s="189">
        <v>0</v>
      </c>
      <c r="M913" s="189">
        <v>0</v>
      </c>
      <c r="N913" s="189">
        <v>0</v>
      </c>
      <c r="O913" s="189">
        <f t="shared" si="14"/>
        <v>30100987.25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46868391.080000006</v>
      </c>
      <c r="H918" s="189">
        <v>0</v>
      </c>
      <c r="I918" s="189">
        <v>0</v>
      </c>
      <c r="J918" s="189">
        <v>0</v>
      </c>
      <c r="K918" s="189">
        <v>0</v>
      </c>
      <c r="L918" s="189">
        <v>0</v>
      </c>
      <c r="M918" s="189">
        <v>0</v>
      </c>
      <c r="N918" s="189">
        <v>0</v>
      </c>
      <c r="O918" s="189">
        <f t="shared" si="14"/>
        <v>46868391.080000006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480838.07</v>
      </c>
      <c r="M922" s="189">
        <v>0</v>
      </c>
      <c r="N922" s="189">
        <v>0</v>
      </c>
      <c r="O922" s="264">
        <f t="shared" si="14"/>
        <v>480838.07</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6181064.8900000025</v>
      </c>
      <c r="M923" s="189">
        <v>0</v>
      </c>
      <c r="N923" s="189">
        <v>0</v>
      </c>
      <c r="O923" s="264">
        <f t="shared" si="14"/>
        <v>6181064.8900000025</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212412725.90000004</v>
      </c>
      <c r="H933" s="189">
        <v>0</v>
      </c>
      <c r="I933" s="189">
        <v>0</v>
      </c>
      <c r="J933" s="189">
        <v>0</v>
      </c>
      <c r="K933" s="189">
        <v>0</v>
      </c>
      <c r="L933" s="189">
        <v>3391893.66</v>
      </c>
      <c r="M933" s="189">
        <v>0</v>
      </c>
      <c r="N933" s="189">
        <v>0</v>
      </c>
      <c r="O933" s="189">
        <f t="shared" si="14"/>
        <v>215804619.56000003</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3210387.41</v>
      </c>
      <c r="M934" s="189">
        <v>0</v>
      </c>
      <c r="N934" s="189">
        <v>0</v>
      </c>
      <c r="O934" s="189">
        <f t="shared" si="14"/>
        <v>3210387.41</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131483376.12999998</v>
      </c>
      <c r="O936" s="189">
        <f t="shared" si="14"/>
        <v>138063527.68999997</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113977.66</v>
      </c>
      <c r="M940" s="189">
        <v>0</v>
      </c>
      <c r="N940" s="189">
        <v>0</v>
      </c>
      <c r="O940" s="189">
        <f t="shared" si="14"/>
        <v>113977.66</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376407.53</v>
      </c>
      <c r="M943" s="189">
        <v>0</v>
      </c>
      <c r="N943" s="189">
        <v>0</v>
      </c>
      <c r="O943" s="264">
        <f t="shared" si="14"/>
        <v>1204204.45</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4607662.25</v>
      </c>
      <c r="M948" s="189">
        <v>0</v>
      </c>
      <c r="N948" s="189">
        <v>0</v>
      </c>
      <c r="O948" s="264">
        <f t="shared" si="14"/>
        <v>4607662.25</v>
      </c>
    </row>
    <row r="949" spans="1:15" x14ac:dyDescent="0.25">
      <c r="A949" s="255" t="s">
        <v>51</v>
      </c>
      <c r="B949" s="258" t="s">
        <v>38</v>
      </c>
      <c r="C949" s="256">
        <v>68549</v>
      </c>
      <c r="D949" s="259" t="s">
        <v>895</v>
      </c>
      <c r="E949" s="237">
        <v>2452263.6557927001</v>
      </c>
      <c r="F949" s="189">
        <v>1973187.0400000003</v>
      </c>
      <c r="G949" s="189">
        <v>0</v>
      </c>
      <c r="H949" s="189">
        <v>0</v>
      </c>
      <c r="I949" s="189">
        <v>0</v>
      </c>
      <c r="J949" s="189">
        <v>0</v>
      </c>
      <c r="K949" s="189">
        <v>0</v>
      </c>
      <c r="L949" s="189">
        <v>0</v>
      </c>
      <c r="M949" s="189">
        <v>0</v>
      </c>
      <c r="N949" s="189">
        <v>0</v>
      </c>
      <c r="O949" s="264">
        <f t="shared" si="14"/>
        <v>1973187.0400000003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3096810.29</v>
      </c>
      <c r="M953" s="189">
        <v>0</v>
      </c>
      <c r="N953" s="189">
        <v>0</v>
      </c>
      <c r="O953" s="189">
        <f t="shared" si="14"/>
        <v>3099210.15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1528207.6400000001</v>
      </c>
      <c r="M954" s="189">
        <v>0</v>
      </c>
      <c r="N954" s="189">
        <v>0</v>
      </c>
      <c r="O954" s="189">
        <f t="shared" si="14"/>
        <v>1528207.6400000001</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13668858.189999999</v>
      </c>
      <c r="H960" s="189">
        <v>0</v>
      </c>
      <c r="I960" s="189">
        <v>0</v>
      </c>
      <c r="J960" s="189">
        <v>0</v>
      </c>
      <c r="K960" s="189">
        <v>0</v>
      </c>
      <c r="L960" s="189">
        <v>0</v>
      </c>
      <c r="M960" s="189">
        <v>0</v>
      </c>
      <c r="N960" s="189">
        <v>0</v>
      </c>
      <c r="O960" s="189">
        <f t="shared" si="14"/>
        <v>13668858.189999999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145657.84999999998</v>
      </c>
      <c r="M965" s="189">
        <v>0</v>
      </c>
      <c r="N965" s="189">
        <v>0</v>
      </c>
      <c r="O965" s="264">
        <f t="shared" si="14"/>
        <v>145657.84999999998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4094260.49</v>
      </c>
      <c r="K968" s="189">
        <v>0</v>
      </c>
      <c r="L968" s="189">
        <v>0</v>
      </c>
      <c r="M968" s="189">
        <v>0</v>
      </c>
      <c r="N968" s="189">
        <v>0</v>
      </c>
      <c r="O968" s="264">
        <f t="shared" si="14"/>
        <v>4094260.49</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39355816.57</v>
      </c>
      <c r="K972" s="189">
        <v>0</v>
      </c>
      <c r="L972" s="189">
        <v>0</v>
      </c>
      <c r="M972" s="189">
        <v>0</v>
      </c>
      <c r="N972" s="189">
        <v>0</v>
      </c>
      <c r="O972" s="189">
        <f t="shared" ref="O972:O1035" si="15">SUM(F972:N972)</f>
        <v>39355816.57</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149416.54999999999</v>
      </c>
      <c r="M973" s="189">
        <v>0</v>
      </c>
      <c r="N973" s="189">
        <v>40802781.800000004</v>
      </c>
      <c r="O973" s="189">
        <f t="shared" si="15"/>
        <v>40952198.350000001</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20024768.690000001</v>
      </c>
      <c r="O974" s="189">
        <f t="shared" si="15"/>
        <v>20024768.690000001</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2123942.2200000002</v>
      </c>
      <c r="M975" s="189">
        <v>0</v>
      </c>
      <c r="N975" s="189">
        <v>0</v>
      </c>
      <c r="O975" s="189">
        <f t="shared" si="15"/>
        <v>2123942.2200000002</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436109.19</v>
      </c>
      <c r="M979" s="189">
        <v>0</v>
      </c>
      <c r="N979" s="189">
        <v>0</v>
      </c>
      <c r="O979" s="189">
        <f t="shared" si="15"/>
        <v>436109.19</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26380178.060000002</v>
      </c>
      <c r="G1000" s="189">
        <v>0</v>
      </c>
      <c r="H1000" s="189">
        <v>0</v>
      </c>
      <c r="I1000" s="189">
        <v>0</v>
      </c>
      <c r="J1000" s="189">
        <v>0</v>
      </c>
      <c r="K1000" s="189">
        <v>0</v>
      </c>
      <c r="L1000" s="189">
        <v>7574090.6699999999</v>
      </c>
      <c r="M1000" s="189">
        <v>0</v>
      </c>
      <c r="N1000" s="189">
        <v>0</v>
      </c>
      <c r="O1000" s="189">
        <f t="shared" si="15"/>
        <v>33954268.730000004</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23364057.129999999</v>
      </c>
      <c r="M1001" s="189">
        <v>0</v>
      </c>
      <c r="N1001" s="189">
        <v>0</v>
      </c>
      <c r="O1001" s="264">
        <f t="shared" si="15"/>
        <v>23364057.129999999</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3292348.5399999996</v>
      </c>
      <c r="M1003" s="189">
        <v>0</v>
      </c>
      <c r="N1003" s="189">
        <v>0</v>
      </c>
      <c r="O1003" s="264">
        <f t="shared" si="15"/>
        <v>3292348.5399999996</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199653.77</v>
      </c>
      <c r="M1004" s="189">
        <v>0</v>
      </c>
      <c r="N1004" s="189">
        <v>0</v>
      </c>
      <c r="O1004" s="264">
        <f t="shared" si="15"/>
        <v>199653.77</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1930479.7899999998</v>
      </c>
      <c r="M1006" s="189">
        <v>0</v>
      </c>
      <c r="N1006" s="189">
        <v>0</v>
      </c>
      <c r="O1006" s="264">
        <f t="shared" si="15"/>
        <v>2620572.59</v>
      </c>
    </row>
    <row r="1007" spans="1:15" x14ac:dyDescent="0.25">
      <c r="A1007" s="255" t="s">
        <v>51</v>
      </c>
      <c r="B1007" s="258" t="s">
        <v>40</v>
      </c>
      <c r="C1007" s="256">
        <v>73067</v>
      </c>
      <c r="D1007" s="259" t="s">
        <v>945</v>
      </c>
      <c r="E1007" s="237">
        <v>139171320.27798003</v>
      </c>
      <c r="F1007" s="189">
        <v>0</v>
      </c>
      <c r="G1007" s="189">
        <v>0</v>
      </c>
      <c r="H1007" s="189">
        <v>0</v>
      </c>
      <c r="I1007" s="189">
        <v>0</v>
      </c>
      <c r="J1007" s="189">
        <v>41204870.280000001</v>
      </c>
      <c r="K1007" s="189">
        <v>0</v>
      </c>
      <c r="L1007" s="189">
        <v>0</v>
      </c>
      <c r="M1007" s="189">
        <v>0</v>
      </c>
      <c r="N1007" s="189">
        <v>0</v>
      </c>
      <c r="O1007" s="264">
        <f t="shared" si="15"/>
        <v>41204870.280000001</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169348718.38</v>
      </c>
      <c r="K1011" s="189">
        <v>0</v>
      </c>
      <c r="L1011" s="189">
        <v>3280447.2100000004</v>
      </c>
      <c r="M1011" s="189">
        <v>0</v>
      </c>
      <c r="N1011" s="189">
        <v>0</v>
      </c>
      <c r="O1011" s="189">
        <f t="shared" si="15"/>
        <v>172629165.59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8450608.3000000007</v>
      </c>
      <c r="M1012" s="189">
        <v>0</v>
      </c>
      <c r="N1012" s="189">
        <v>0</v>
      </c>
      <c r="O1012" s="189">
        <f t="shared" si="15"/>
        <v>8450608.3000000007</v>
      </c>
    </row>
    <row r="1013" spans="1:15" x14ac:dyDescent="0.25">
      <c r="A1013" s="221" t="s">
        <v>51</v>
      </c>
      <c r="B1013" s="222" t="s">
        <v>40</v>
      </c>
      <c r="C1013" s="186">
        <v>73217</v>
      </c>
      <c r="D1013" s="187" t="s">
        <v>951</v>
      </c>
      <c r="E1013" s="237">
        <v>134113024.97094235</v>
      </c>
      <c r="F1013" s="189">
        <v>0</v>
      </c>
      <c r="G1013" s="189">
        <v>0</v>
      </c>
      <c r="H1013" s="189">
        <v>0</v>
      </c>
      <c r="I1013" s="189">
        <v>0</v>
      </c>
      <c r="J1013" s="189">
        <v>367198836.16000009</v>
      </c>
      <c r="K1013" s="189">
        <v>0</v>
      </c>
      <c r="L1013" s="189">
        <v>32683.89</v>
      </c>
      <c r="M1013" s="189">
        <v>0</v>
      </c>
      <c r="N1013" s="189">
        <v>0</v>
      </c>
      <c r="O1013" s="189">
        <f t="shared" si="15"/>
        <v>367231520.05000007</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6351019.5100000026</v>
      </c>
      <c r="M1018" s="189">
        <v>0</v>
      </c>
      <c r="N1018" s="189">
        <v>0</v>
      </c>
      <c r="O1018" s="189">
        <f t="shared" si="15"/>
        <v>6351019.5100000026</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6810550.5600000005</v>
      </c>
      <c r="M1020" s="189">
        <v>0</v>
      </c>
      <c r="N1020" s="189">
        <v>0</v>
      </c>
      <c r="O1020" s="189">
        <f t="shared" si="15"/>
        <v>6810550.5600000005</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1257533.77</v>
      </c>
      <c r="M1022" s="189">
        <v>0</v>
      </c>
      <c r="N1022" s="189">
        <v>0</v>
      </c>
      <c r="O1022" s="264">
        <f t="shared" si="15"/>
        <v>1338855.95</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204202353.73999998</v>
      </c>
      <c r="K1025" s="189">
        <v>0</v>
      </c>
      <c r="L1025" s="189">
        <v>0</v>
      </c>
      <c r="M1025" s="189">
        <v>0</v>
      </c>
      <c r="N1025" s="189">
        <v>0</v>
      </c>
      <c r="O1025" s="264">
        <f t="shared" si="15"/>
        <v>204202353.73999998</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2890154.19</v>
      </c>
      <c r="M1027" s="189">
        <v>0</v>
      </c>
      <c r="N1027" s="189">
        <v>0</v>
      </c>
      <c r="O1027" s="264">
        <f t="shared" si="15"/>
        <v>2890154.19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9548.77</v>
      </c>
      <c r="M1028" s="189">
        <v>0</v>
      </c>
      <c r="N1028" s="189">
        <v>0</v>
      </c>
      <c r="O1028" s="264">
        <f t="shared" si="15"/>
        <v>9548.77</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140060.74</v>
      </c>
      <c r="M1032" s="189">
        <v>0</v>
      </c>
      <c r="N1032" s="189">
        <v>0</v>
      </c>
      <c r="O1032" s="189">
        <f t="shared" si="15"/>
        <v>140060.74</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1285001.8100000003</v>
      </c>
      <c r="M1038" s="189">
        <v>0</v>
      </c>
      <c r="N1038" s="189">
        <v>0</v>
      </c>
      <c r="O1038" s="189">
        <f t="shared" si="16"/>
        <v>1285001.8100000003</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24394817.910000004</v>
      </c>
      <c r="M1039" s="189">
        <v>0</v>
      </c>
      <c r="N1039" s="189">
        <v>0</v>
      </c>
      <c r="O1039" s="189">
        <f t="shared" si="16"/>
        <v>24394817.910000004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170555329.02000001</v>
      </c>
      <c r="G1041" s="189">
        <v>0</v>
      </c>
      <c r="H1041" s="189">
        <v>0</v>
      </c>
      <c r="I1041" s="189">
        <v>0</v>
      </c>
      <c r="J1041" s="189">
        <v>0</v>
      </c>
      <c r="K1041" s="189">
        <v>0</v>
      </c>
      <c r="L1041" s="189">
        <v>19469346.789999999</v>
      </c>
      <c r="M1041" s="189">
        <v>0</v>
      </c>
      <c r="N1041" s="189">
        <v>0</v>
      </c>
      <c r="O1041" s="264">
        <f t="shared" si="16"/>
        <v>190024675.81</v>
      </c>
    </row>
    <row r="1042" spans="1:15" x14ac:dyDescent="0.25">
      <c r="A1042" s="255" t="s">
        <v>51</v>
      </c>
      <c r="B1042" s="258" t="s">
        <v>40</v>
      </c>
      <c r="C1042" s="256">
        <v>73686</v>
      </c>
      <c r="D1042" s="259" t="s">
        <v>979</v>
      </c>
      <c r="E1042" s="237">
        <v>40280634.857222751</v>
      </c>
      <c r="F1042" s="189">
        <v>0</v>
      </c>
      <c r="G1042" s="189">
        <v>0</v>
      </c>
      <c r="H1042" s="189">
        <v>0</v>
      </c>
      <c r="I1042" s="189">
        <v>0</v>
      </c>
      <c r="J1042" s="189">
        <v>27659203.870000001</v>
      </c>
      <c r="K1042" s="189">
        <v>0</v>
      </c>
      <c r="L1042" s="189">
        <v>6882.85</v>
      </c>
      <c r="M1042" s="189">
        <v>0</v>
      </c>
      <c r="N1042" s="189">
        <v>0</v>
      </c>
      <c r="O1042" s="264">
        <f t="shared" si="16"/>
        <v>27666086.720000003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15357124.050000003</v>
      </c>
      <c r="M1043" s="189">
        <v>0</v>
      </c>
      <c r="N1043" s="189">
        <v>0</v>
      </c>
      <c r="O1043" s="264">
        <f t="shared" si="16"/>
        <v>15357124.050000003</v>
      </c>
    </row>
    <row r="1044" spans="1:15" x14ac:dyDescent="0.25">
      <c r="A1044" s="255" t="s">
        <v>51</v>
      </c>
      <c r="B1044" s="258" t="s">
        <v>40</v>
      </c>
      <c r="C1044" s="256">
        <v>73854</v>
      </c>
      <c r="D1044" s="259" t="s">
        <v>980</v>
      </c>
      <c r="E1044" s="237">
        <v>1980110.3919677441</v>
      </c>
      <c r="F1044" s="189">
        <v>1956927.69</v>
      </c>
      <c r="G1044" s="189">
        <v>0</v>
      </c>
      <c r="H1044" s="189">
        <v>0</v>
      </c>
      <c r="I1044" s="189">
        <v>0</v>
      </c>
      <c r="J1044" s="189">
        <v>0</v>
      </c>
      <c r="K1044" s="189">
        <v>0</v>
      </c>
      <c r="L1044" s="189">
        <v>8267757.6699999999</v>
      </c>
      <c r="M1044" s="189">
        <v>0</v>
      </c>
      <c r="N1044" s="189">
        <v>73759.61</v>
      </c>
      <c r="O1044" s="264">
        <f t="shared" si="16"/>
        <v>10298444.969999999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47021.55</v>
      </c>
      <c r="M1047" s="189">
        <v>0</v>
      </c>
      <c r="N1047" s="189">
        <v>0</v>
      </c>
      <c r="O1047" s="264">
        <f t="shared" si="16"/>
        <v>47021.55</v>
      </c>
    </row>
    <row r="1048" spans="1:15" x14ac:dyDescent="0.25">
      <c r="A1048" s="255" t="s">
        <v>51</v>
      </c>
      <c r="B1048" s="258" t="s">
        <v>41</v>
      </c>
      <c r="C1048" s="256">
        <v>76001</v>
      </c>
      <c r="D1048" s="259" t="s">
        <v>984</v>
      </c>
      <c r="E1048" s="237">
        <v>23377137.117404096</v>
      </c>
      <c r="F1048" s="189">
        <v>0</v>
      </c>
      <c r="G1048" s="189">
        <v>6862645.7800000003</v>
      </c>
      <c r="H1048" s="189">
        <v>0</v>
      </c>
      <c r="I1048" s="189">
        <v>0</v>
      </c>
      <c r="J1048" s="189">
        <v>0</v>
      </c>
      <c r="K1048" s="189">
        <v>0</v>
      </c>
      <c r="L1048" s="189">
        <v>8515094.959999999</v>
      </c>
      <c r="M1048" s="189">
        <v>0</v>
      </c>
      <c r="N1048" s="189">
        <v>0</v>
      </c>
      <c r="O1048" s="264">
        <f t="shared" si="16"/>
        <v>15377740.739999998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7408399.4200000018</v>
      </c>
      <c r="M1051" s="189">
        <v>0</v>
      </c>
      <c r="N1051" s="189">
        <v>0</v>
      </c>
      <c r="O1051" s="189">
        <f t="shared" si="16"/>
        <v>7408399.4200000018</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183489156.95000002</v>
      </c>
      <c r="H1054" s="189">
        <v>0</v>
      </c>
      <c r="I1054" s="189">
        <v>0</v>
      </c>
      <c r="J1054" s="189">
        <v>141659498.47999999</v>
      </c>
      <c r="K1054" s="189">
        <v>0</v>
      </c>
      <c r="L1054" s="189">
        <v>2078336.7000000002</v>
      </c>
      <c r="M1054" s="189">
        <v>0</v>
      </c>
      <c r="N1054" s="189">
        <v>0</v>
      </c>
      <c r="O1054" s="189">
        <f t="shared" si="16"/>
        <v>327226992.13</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1595651.28</v>
      </c>
      <c r="M1056" s="189">
        <v>0</v>
      </c>
      <c r="N1056" s="189">
        <v>0</v>
      </c>
      <c r="O1056" s="189">
        <f t="shared" si="16"/>
        <v>1595651.28</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6008135.1099999985</v>
      </c>
      <c r="M1057" s="189">
        <v>0</v>
      </c>
      <c r="N1057" s="189">
        <v>0</v>
      </c>
      <c r="O1057" s="189">
        <f t="shared" si="16"/>
        <v>6008135.1099999985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1143318.18</v>
      </c>
      <c r="M1059" s="189">
        <v>0</v>
      </c>
      <c r="N1059" s="189">
        <v>0</v>
      </c>
      <c r="O1059" s="189">
        <f t="shared" si="16"/>
        <v>1143318.18</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3634002.84</v>
      </c>
      <c r="M1060" s="189">
        <v>0</v>
      </c>
      <c r="N1060" s="189">
        <v>0</v>
      </c>
      <c r="O1060" s="189">
        <f t="shared" si="16"/>
        <v>3634002.84</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144055.18</v>
      </c>
      <c r="M1062" s="189">
        <v>0</v>
      </c>
      <c r="N1062" s="189">
        <v>0</v>
      </c>
      <c r="O1062" s="264">
        <f t="shared" si="16"/>
        <v>144055.18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289880.68</v>
      </c>
      <c r="M1066" s="189">
        <v>0</v>
      </c>
      <c r="N1066" s="189">
        <v>0</v>
      </c>
      <c r="O1066" s="264">
        <f t="shared" si="16"/>
        <v>289880.68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5817360.7800000003</v>
      </c>
      <c r="H1069" s="189">
        <v>0</v>
      </c>
      <c r="I1069" s="189">
        <v>0</v>
      </c>
      <c r="J1069" s="189">
        <v>14992.21</v>
      </c>
      <c r="K1069" s="189">
        <v>0</v>
      </c>
      <c r="L1069" s="189">
        <v>5874132.2999999998</v>
      </c>
      <c r="M1069" s="189">
        <v>0</v>
      </c>
      <c r="N1069" s="189">
        <v>0</v>
      </c>
      <c r="O1069" s="264">
        <f t="shared" si="16"/>
        <v>11706485.289999999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3402257.85</v>
      </c>
      <c r="M1072" s="189">
        <v>0</v>
      </c>
      <c r="N1072" s="189">
        <v>0</v>
      </c>
      <c r="O1072" s="189">
        <f t="shared" si="16"/>
        <v>3402257.85</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3515241.5200000005</v>
      </c>
      <c r="M1074" s="189">
        <v>0</v>
      </c>
      <c r="N1074" s="189">
        <v>0</v>
      </c>
      <c r="O1074" s="189">
        <f t="shared" si="16"/>
        <v>3515241.5200000005</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62068.010000000009</v>
      </c>
      <c r="M1076" s="189">
        <v>0</v>
      </c>
      <c r="N1076" s="189">
        <v>0</v>
      </c>
      <c r="O1076" s="189">
        <f t="shared" si="16"/>
        <v>62068.010000000009</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2108472.2499999995</v>
      </c>
      <c r="M1077" s="189">
        <v>0</v>
      </c>
      <c r="N1077" s="189">
        <v>0</v>
      </c>
      <c r="O1077" s="189">
        <f t="shared" si="16"/>
        <v>2108472.2499999995</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3709223.5299999993</v>
      </c>
      <c r="M1078" s="189">
        <v>0</v>
      </c>
      <c r="N1078" s="189">
        <v>0</v>
      </c>
      <c r="O1078" s="189">
        <f t="shared" si="16"/>
        <v>3709223.5299999993</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117997.75999999999</v>
      </c>
      <c r="M1080" s="189">
        <v>0</v>
      </c>
      <c r="N1080" s="189">
        <v>0</v>
      </c>
      <c r="O1080" s="189">
        <f t="shared" si="16"/>
        <v>117997.75999999999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126967.87</v>
      </c>
      <c r="M1082" s="189">
        <v>0</v>
      </c>
      <c r="N1082" s="189">
        <v>0</v>
      </c>
      <c r="O1082" s="264">
        <f t="shared" si="16"/>
        <v>126967.87</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518570.41000000003</v>
      </c>
      <c r="M1083" s="189">
        <v>0</v>
      </c>
      <c r="N1083" s="189">
        <v>0</v>
      </c>
      <c r="O1083" s="264">
        <f t="shared" si="16"/>
        <v>518570.41000000003</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3311685.9699999997</v>
      </c>
      <c r="G1086" s="189">
        <v>0</v>
      </c>
      <c r="H1086" s="189">
        <v>0</v>
      </c>
      <c r="I1086" s="189">
        <v>0</v>
      </c>
      <c r="J1086" s="189">
        <v>0</v>
      </c>
      <c r="K1086" s="189">
        <v>0</v>
      </c>
      <c r="L1086" s="189">
        <v>1761889</v>
      </c>
      <c r="M1086" s="189">
        <v>0</v>
      </c>
      <c r="N1086" s="189">
        <v>0</v>
      </c>
      <c r="O1086" s="264">
        <f t="shared" si="16"/>
        <v>5073574.97</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1760473.12</v>
      </c>
      <c r="M1087" s="189">
        <v>0</v>
      </c>
      <c r="N1087" s="189">
        <v>0</v>
      </c>
      <c r="O1087" s="264">
        <f t="shared" si="16"/>
        <v>1760473.12</v>
      </c>
    </row>
    <row r="1088" spans="1:15" x14ac:dyDescent="0.25">
      <c r="A1088" s="255" t="s">
        <v>51</v>
      </c>
      <c r="B1088" s="258" t="s">
        <v>41</v>
      </c>
      <c r="C1088" s="256">
        <v>76892</v>
      </c>
      <c r="D1088" s="259" t="s">
        <v>1017</v>
      </c>
      <c r="E1088" s="237">
        <v>81307875.371350273</v>
      </c>
      <c r="F1088" s="189">
        <v>88288850.269999996</v>
      </c>
      <c r="G1088" s="189">
        <v>0</v>
      </c>
      <c r="H1088" s="189">
        <v>0</v>
      </c>
      <c r="I1088" s="189">
        <v>0</v>
      </c>
      <c r="J1088" s="189">
        <v>0</v>
      </c>
      <c r="K1088" s="189">
        <v>0</v>
      </c>
      <c r="L1088" s="189">
        <v>55997734.690000013</v>
      </c>
      <c r="M1088" s="189">
        <v>0</v>
      </c>
      <c r="N1088" s="189">
        <v>0</v>
      </c>
      <c r="O1088" s="264">
        <f t="shared" si="16"/>
        <v>144286584.96000001</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95758.790000000008</v>
      </c>
      <c r="M1089" s="189">
        <v>0</v>
      </c>
      <c r="N1089" s="189">
        <v>0</v>
      </c>
      <c r="O1089" s="264">
        <f t="shared" si="16"/>
        <v>95758.790000000008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2006798.7799999998</v>
      </c>
      <c r="M1090" s="189">
        <v>0</v>
      </c>
      <c r="N1090" s="189">
        <v>0</v>
      </c>
      <c r="O1090" s="264">
        <f t="shared" si="16"/>
        <v>2006798.7799999998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4690429.2</v>
      </c>
      <c r="M1095" s="189">
        <v>0</v>
      </c>
      <c r="N1095" s="189">
        <v>0</v>
      </c>
      <c r="O1095" s="189">
        <f t="shared" si="16"/>
        <v>4690429.2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4170615.1999999997</v>
      </c>
      <c r="M1096" s="189">
        <v>0</v>
      </c>
      <c r="N1096" s="189">
        <v>0</v>
      </c>
      <c r="O1096" s="189">
        <f t="shared" si="16"/>
        <v>4170615.1999999997</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18845994.650000002</v>
      </c>
      <c r="M1097" s="189">
        <v>0</v>
      </c>
      <c r="N1097" s="189">
        <v>0</v>
      </c>
      <c r="O1097" s="189">
        <f t="shared" si="16"/>
        <v>18845994.650000002</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30140641.000000007</v>
      </c>
      <c r="M1098" s="189">
        <v>0</v>
      </c>
      <c r="N1098" s="189">
        <v>0</v>
      </c>
      <c r="O1098" s="189">
        <f t="shared" si="16"/>
        <v>30140641.000000007</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2377601.1500000004</v>
      </c>
      <c r="M1100" s="189">
        <v>0</v>
      </c>
      <c r="N1100" s="189">
        <v>0</v>
      </c>
      <c r="O1100" s="189">
        <f t="shared" ref="O1100:O1152" si="17">SUM(F1100:N1100)</f>
        <v>2377601.1500000004</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5738090.5900000017</v>
      </c>
      <c r="M1103" s="189">
        <v>0</v>
      </c>
      <c r="N1103" s="189">
        <v>0</v>
      </c>
      <c r="O1103" s="264">
        <f t="shared" si="17"/>
        <v>5738090.5900000017</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1996930.29</v>
      </c>
      <c r="M1104" s="189">
        <v>0</v>
      </c>
      <c r="N1104" s="189">
        <v>0</v>
      </c>
      <c r="O1104" s="264">
        <f t="shared" si="17"/>
        <v>1996930.29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9318803.5100000016</v>
      </c>
      <c r="M1106" s="189">
        <v>0</v>
      </c>
      <c r="N1106" s="189">
        <v>0</v>
      </c>
      <c r="O1106" s="264">
        <f t="shared" si="17"/>
        <v>9318803.5100000016</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1050247.74</v>
      </c>
      <c r="M1107" s="189">
        <v>0</v>
      </c>
      <c r="N1107" s="189">
        <v>0</v>
      </c>
      <c r="O1107" s="264">
        <f t="shared" si="17"/>
        <v>1050247.74</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5896666.7199999988</v>
      </c>
      <c r="M1113" s="189">
        <v>0</v>
      </c>
      <c r="N1113" s="189">
        <v>0</v>
      </c>
      <c r="O1113" s="189">
        <f t="shared" si="17"/>
        <v>5896666.7199999988</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21566499.77</v>
      </c>
      <c r="M1115" s="189">
        <v>0</v>
      </c>
      <c r="N1115" s="189">
        <v>0</v>
      </c>
      <c r="O1115" s="189">
        <f t="shared" si="17"/>
        <v>21566499.77</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2514497.42</v>
      </c>
      <c r="M1118" s="189">
        <v>0</v>
      </c>
      <c r="N1118" s="189">
        <v>0</v>
      </c>
      <c r="O1118" s="189">
        <f t="shared" si="17"/>
        <v>2514497.42</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189404.11</v>
      </c>
      <c r="M1121" s="189">
        <v>0</v>
      </c>
      <c r="N1121" s="189">
        <v>0</v>
      </c>
      <c r="O1121" s="264">
        <f t="shared" si="17"/>
        <v>6338301.9700000007</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1113347.67</v>
      </c>
      <c r="M1125" s="189">
        <v>0</v>
      </c>
      <c r="N1125" s="189">
        <v>0</v>
      </c>
      <c r="O1125" s="264">
        <f t="shared" si="17"/>
        <v>1113347.67</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463066.73000000004</v>
      </c>
      <c r="M1127" s="189">
        <v>0</v>
      </c>
      <c r="N1127" s="189">
        <v>0</v>
      </c>
      <c r="O1127" s="264">
        <f t="shared" si="17"/>
        <v>463066.73000000004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25449.75</v>
      </c>
      <c r="M1128" s="189">
        <v>0</v>
      </c>
      <c r="N1128" s="189">
        <v>0</v>
      </c>
      <c r="O1128" s="264">
        <f t="shared" si="17"/>
        <v>25449.75</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57617.04</v>
      </c>
      <c r="M1133" s="189">
        <v>0</v>
      </c>
      <c r="N1133" s="189">
        <v>0</v>
      </c>
      <c r="O1133" s="189">
        <f t="shared" si="17"/>
        <v>99736166.020000011</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872440.74000000011</v>
      </c>
      <c r="M1134" s="189">
        <v>0</v>
      </c>
      <c r="N1134" s="189">
        <v>0</v>
      </c>
      <c r="O1134" s="189">
        <f t="shared" si="17"/>
        <v>872440.74000000011</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243129.85</v>
      </c>
      <c r="M1141" s="189">
        <v>0</v>
      </c>
      <c r="N1141" s="189">
        <v>0</v>
      </c>
      <c r="O1141" s="264">
        <f t="shared" si="17"/>
        <v>2107219.9899999998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1121</v>
      </c>
      <c r="D1145" s="259" t="s">
        <v>1064</v>
      </c>
      <c r="E1145" s="237">
        <v>6400205580.9005508</v>
      </c>
      <c r="F1145" s="189">
        <v>0</v>
      </c>
      <c r="G1145" s="189">
        <v>0</v>
      </c>
      <c r="H1145" s="189">
        <v>0</v>
      </c>
      <c r="I1145" s="189">
        <v>0</v>
      </c>
      <c r="J1145" s="189">
        <v>0</v>
      </c>
      <c r="K1145" s="189">
        <v>8110448457.0499992</v>
      </c>
      <c r="L1145" s="189">
        <v>0</v>
      </c>
      <c r="M1145" s="189">
        <v>0</v>
      </c>
      <c r="N1145" s="189">
        <v>0</v>
      </c>
      <c r="O1145" s="264">
        <f t="shared" si="17"/>
        <v>8110448457.0499992</v>
      </c>
    </row>
    <row r="1146" spans="1:15" x14ac:dyDescent="0.25">
      <c r="A1146" s="260" t="s">
        <v>1063</v>
      </c>
      <c r="B1146" s="117"/>
      <c r="C1146" s="261" t="s">
        <v>1122</v>
      </c>
      <c r="D1146" s="259" t="s">
        <v>1065</v>
      </c>
      <c r="E1146" s="237">
        <v>9423983.9612731785</v>
      </c>
      <c r="F1146" s="189">
        <v>5382176.6799999978</v>
      </c>
      <c r="G1146" s="189">
        <v>41991191.099999994</v>
      </c>
      <c r="H1146" s="189">
        <v>0</v>
      </c>
      <c r="I1146" s="189">
        <v>0</v>
      </c>
      <c r="J1146" s="189">
        <v>0</v>
      </c>
      <c r="K1146" s="189">
        <v>0</v>
      </c>
      <c r="L1146" s="189">
        <v>0</v>
      </c>
      <c r="M1146" s="189">
        <v>0</v>
      </c>
      <c r="N1146" s="189">
        <v>0</v>
      </c>
      <c r="O1146" s="264">
        <f t="shared" si="17"/>
        <v>47373367.779999994</v>
      </c>
    </row>
    <row r="1147" spans="1:15" x14ac:dyDescent="0.25">
      <c r="A1147" s="260" t="s">
        <v>1063</v>
      </c>
      <c r="B1147" s="117"/>
      <c r="C1147" s="261" t="s">
        <v>1123</v>
      </c>
      <c r="D1147" s="259" t="s">
        <v>1066</v>
      </c>
      <c r="E1147" s="237">
        <v>5398519258.4665546</v>
      </c>
      <c r="F1147" s="189">
        <v>0</v>
      </c>
      <c r="G1147" s="189">
        <v>6494444001.1500006</v>
      </c>
      <c r="H1147" s="189">
        <v>0</v>
      </c>
      <c r="I1147" s="189">
        <v>0</v>
      </c>
      <c r="J1147" s="189">
        <v>0</v>
      </c>
      <c r="K1147" s="189">
        <v>0</v>
      </c>
      <c r="L1147" s="189">
        <v>0</v>
      </c>
      <c r="M1147" s="189">
        <v>0</v>
      </c>
      <c r="N1147" s="189">
        <v>0</v>
      </c>
      <c r="O1147" s="264">
        <f t="shared" si="17"/>
        <v>6494444001.1500006</v>
      </c>
    </row>
    <row r="1148" spans="1:15" x14ac:dyDescent="0.25">
      <c r="A1148" s="260" t="s">
        <v>1063</v>
      </c>
      <c r="B1148" s="117"/>
      <c r="C1148" s="261" t="s">
        <v>1124</v>
      </c>
      <c r="D1148" s="259" t="s">
        <v>1067</v>
      </c>
      <c r="E1148" s="237">
        <v>7853215262.7726545</v>
      </c>
      <c r="F1148" s="189">
        <v>0</v>
      </c>
      <c r="G1148" s="189">
        <v>10400701689.440001</v>
      </c>
      <c r="H1148" s="189">
        <v>0</v>
      </c>
      <c r="I1148" s="189">
        <v>0</v>
      </c>
      <c r="J1148" s="189">
        <v>0</v>
      </c>
      <c r="K1148" s="189">
        <v>0</v>
      </c>
      <c r="L1148" s="189">
        <v>0</v>
      </c>
      <c r="M1148" s="189">
        <v>0</v>
      </c>
      <c r="N1148" s="189">
        <v>0</v>
      </c>
      <c r="O1148" s="264">
        <f t="shared" si="17"/>
        <v>10400701689.440001</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1125</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1126</v>
      </c>
      <c r="D1152" s="197" t="s">
        <v>1071</v>
      </c>
      <c r="E1152" s="237">
        <v>7569727.0377614638</v>
      </c>
      <c r="F1152" s="189">
        <v>0</v>
      </c>
      <c r="G1152" s="189">
        <v>0</v>
      </c>
      <c r="H1152" s="189">
        <v>0</v>
      </c>
      <c r="I1152" s="189">
        <v>0</v>
      </c>
      <c r="J1152" s="189">
        <v>0</v>
      </c>
      <c r="K1152" s="189">
        <v>0</v>
      </c>
      <c r="L1152" s="189">
        <v>0</v>
      </c>
      <c r="M1152" s="189">
        <v>0</v>
      </c>
      <c r="N1152" s="189">
        <v>14915038.890000001</v>
      </c>
      <c r="O1152" s="189">
        <f t="shared" si="17"/>
        <v>14915038.890000001</v>
      </c>
    </row>
    <row r="1153" spans="1:16" ht="15.75" thickBot="1" x14ac:dyDescent="0.3">
      <c r="A1153" s="195" t="s">
        <v>1063</v>
      </c>
      <c r="B1153" s="225" t="s">
        <v>41</v>
      </c>
      <c r="C1153" s="196" t="s">
        <v>1127</v>
      </c>
      <c r="D1153" s="197" t="s">
        <v>1111</v>
      </c>
      <c r="E1153" s="237">
        <v>30581.600210839737</v>
      </c>
      <c r="F1153" s="189">
        <v>863642.14999999991</v>
      </c>
      <c r="G1153" s="189">
        <v>0</v>
      </c>
      <c r="H1153" s="189">
        <v>0</v>
      </c>
      <c r="I1153" s="189">
        <v>0</v>
      </c>
      <c r="J1153" s="189">
        <v>0</v>
      </c>
      <c r="K1153" s="189">
        <v>0</v>
      </c>
      <c r="L1153" s="189">
        <v>0</v>
      </c>
      <c r="M1153" s="189">
        <v>0</v>
      </c>
      <c r="N1153" s="189">
        <v>0</v>
      </c>
      <c r="O1153" s="189">
        <f>SUM(F1153:N1153)</f>
        <v>863642.14999999991</v>
      </c>
    </row>
    <row r="1154" spans="1:16" s="32" customFormat="1" ht="45" x14ac:dyDescent="0.25">
      <c r="A1154" s="226"/>
      <c r="B1154" s="227"/>
      <c r="C1154" s="198"/>
      <c r="D1154" s="199" t="s">
        <v>1072</v>
      </c>
      <c r="E1154" s="238">
        <f>SUM(E9:E1153)</f>
        <v>367847643140.23676</v>
      </c>
      <c r="F1154" s="238">
        <f>SUM(F11:F1153)</f>
        <v>854048797.43000007</v>
      </c>
      <c r="G1154" s="238">
        <f t="shared" ref="G1154:L1154" si="18">SUM(G11:G1153)</f>
        <v>382374245839.09973</v>
      </c>
      <c r="H1154" s="238">
        <f t="shared" si="18"/>
        <v>1159947826.96</v>
      </c>
      <c r="I1154" s="238">
        <f t="shared" si="18"/>
        <v>612267487.00999975</v>
      </c>
      <c r="J1154" s="238">
        <f t="shared" si="18"/>
        <v>29308121869.289997</v>
      </c>
      <c r="K1154" s="238">
        <f t="shared" si="18"/>
        <v>31950251496.019993</v>
      </c>
      <c r="L1154" s="238">
        <f t="shared" si="18"/>
        <v>2189716630.48</v>
      </c>
      <c r="M1154" s="238">
        <f t="shared" ref="M1154" si="19">SUM(M11:M1153)</f>
        <v>397310991.42000008</v>
      </c>
      <c r="N1154" s="238">
        <f>SUM(N11:N1153)</f>
        <v>207592998.12</v>
      </c>
      <c r="O1154" s="238">
        <f>SUM(O11:O1153)</f>
        <v>449053503935.82953</v>
      </c>
      <c r="P1154" s="280"/>
    </row>
    <row r="1155" spans="1:16" x14ac:dyDescent="0.25">
      <c r="A1155" s="228"/>
      <c r="B1155" s="229"/>
      <c r="C1155" s="202" t="s">
        <v>1096</v>
      </c>
      <c r="D1155" s="203" t="s">
        <v>1073</v>
      </c>
      <c r="E1155" s="239">
        <v>2920780373051.5864</v>
      </c>
      <c r="F1155" s="189">
        <v>4571835727.8599968</v>
      </c>
      <c r="G1155" s="189">
        <v>2895514911924.0815</v>
      </c>
      <c r="H1155" s="189">
        <v>8789609440.1200008</v>
      </c>
      <c r="I1155" s="189">
        <v>4705460191.9899988</v>
      </c>
      <c r="J1155" s="189">
        <v>229272389145.17999</v>
      </c>
      <c r="K1155" s="189">
        <v>245475945855.98001</v>
      </c>
      <c r="L1155" s="189">
        <v>14592756128.339996</v>
      </c>
      <c r="M1155" s="189">
        <v>3053311915.27</v>
      </c>
      <c r="N1155" s="189">
        <v>1563899372.8300004</v>
      </c>
      <c r="O1155" s="189">
        <f>SUM(F1155:N1155)</f>
        <v>3407540119701.6519</v>
      </c>
    </row>
    <row r="1156" spans="1:16" x14ac:dyDescent="0.25">
      <c r="A1156" s="228"/>
      <c r="B1156" s="229"/>
      <c r="C1156" s="201"/>
      <c r="D1156" s="203" t="s">
        <v>1074</v>
      </c>
      <c r="E1156" s="240">
        <f>+E1154+E1155</f>
        <v>3288628016191.8232</v>
      </c>
      <c r="F1156" s="240">
        <f>+F1154+F1155</f>
        <v>5425884525.2899971</v>
      </c>
      <c r="G1156" s="240">
        <f t="shared" ref="G1156:N1156" si="20">+G1154+G1155</f>
        <v>3277889157763.1812</v>
      </c>
      <c r="H1156" s="240">
        <f t="shared" si="20"/>
        <v>9949557267.0800018</v>
      </c>
      <c r="I1156" s="240">
        <f t="shared" si="20"/>
        <v>5317727678.9999981</v>
      </c>
      <c r="J1156" s="240">
        <f t="shared" si="20"/>
        <v>258580511014.47</v>
      </c>
      <c r="K1156" s="240">
        <f t="shared" si="20"/>
        <v>277426197352</v>
      </c>
      <c r="L1156" s="240">
        <f t="shared" si="20"/>
        <v>16782472758.819996</v>
      </c>
      <c r="M1156" s="240">
        <f t="shared" si="20"/>
        <v>3450622906.6900001</v>
      </c>
      <c r="N1156" s="240">
        <f t="shared" si="20"/>
        <v>1771492370.9500003</v>
      </c>
      <c r="O1156" s="240">
        <f>+O1154+O1155</f>
        <v>3856593623637.4814</v>
      </c>
    </row>
    <row r="1157" spans="1:16" x14ac:dyDescent="0.25">
      <c r="A1157" s="230" t="s">
        <v>1093</v>
      </c>
      <c r="B1157" s="231"/>
      <c r="C1157" s="215"/>
      <c r="D1157" s="204"/>
      <c r="E1157" s="239"/>
      <c r="F1157" s="205"/>
      <c r="G1157" s="206"/>
      <c r="H1157" s="206"/>
      <c r="I1157" s="206"/>
      <c r="J1157" s="206"/>
      <c r="K1157" s="206"/>
      <c r="L1157" s="206"/>
      <c r="M1157" s="206"/>
      <c r="N1157" s="206"/>
      <c r="O1157" s="214">
        <v>3824629386.4600015</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3904818234036.9414</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topLeftCell="A1137" workbookViewId="0">
      <selection activeCell="G1158" sqref="G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30 de Septimbre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1479576753.3099999</v>
      </c>
      <c r="H10" s="211">
        <f t="shared" ref="H10:H73" si="0">SUM(C10:G10)</f>
        <v>9997548528.8500004</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237946797.52000001</v>
      </c>
      <c r="H12" s="211">
        <f t="shared" si="0"/>
        <v>1726950212.0599999</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1747194541.3399997</v>
      </c>
      <c r="H13" s="211">
        <f t="shared" si="0"/>
        <v>12000180040.139999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174484092.58000001</v>
      </c>
      <c r="H14" s="211">
        <f t="shared" si="0"/>
        <v>889794634.18000007</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94337542.230000004</v>
      </c>
      <c r="H16" s="211">
        <f t="shared" si="0"/>
        <v>1574594056.8899999</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153136303082.10995</v>
      </c>
      <c r="H17" s="211">
        <f t="shared" si="0"/>
        <v>782640842209.14014</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10797441280.849998</v>
      </c>
      <c r="H18" s="211">
        <f t="shared" si="0"/>
        <v>52291700845.549995</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2130825545.1799998</v>
      </c>
      <c r="H19" s="211">
        <f t="shared" si="0"/>
        <v>12387472218.790001</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514265830.29999989</v>
      </c>
      <c r="H20" s="211">
        <f t="shared" si="0"/>
        <v>6883582348.8599997</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33833108.18</v>
      </c>
      <c r="H21" s="114">
        <f t="shared" si="0"/>
        <v>126328309.66</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39622208256.479988</v>
      </c>
      <c r="H22" s="114">
        <f t="shared" si="0"/>
        <v>286753977531.27002</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45238760.239999995</v>
      </c>
      <c r="H25" s="114">
        <f t="shared" si="0"/>
        <v>1708435953.8900001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1413511380.6899996</v>
      </c>
      <c r="H26" s="114">
        <f t="shared" si="0"/>
        <v>7765907841.9399986</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41492593.809999995</v>
      </c>
      <c r="H28" s="114">
        <f t="shared" si="0"/>
        <v>126841069.55000001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175218720.65000001</v>
      </c>
      <c r="H29" s="114">
        <f t="shared" si="0"/>
        <v>745120314.76000011</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93882521.000000015</v>
      </c>
      <c r="H31" s="211">
        <f t="shared" si="0"/>
        <v>249722596.31</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29543695.770000003</v>
      </c>
      <c r="H32" s="211">
        <f t="shared" si="0"/>
        <v>338483448.66000003</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43969471.140000015</v>
      </c>
      <c r="H42" s="114">
        <f t="shared" si="0"/>
        <v>118966531.76000002</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14">
        <f t="shared" si="0"/>
        <v>53729121.700000003</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49502037.649999984</v>
      </c>
      <c r="H46" s="114">
        <f t="shared" si="0"/>
        <v>433682117.68999994</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269673760.71000004</v>
      </c>
      <c r="H47" s="114">
        <f t="shared" si="0"/>
        <v>1725840488.1800001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17509429.039999999</v>
      </c>
      <c r="H48" s="114">
        <f t="shared" si="0"/>
        <v>254195540.97999999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16923814.939999998</v>
      </c>
      <c r="H51" s="211">
        <f t="shared" si="0"/>
        <v>1164956510.0799999</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17149152.759999998</v>
      </c>
      <c r="H52" s="211">
        <f t="shared" si="0"/>
        <v>173589706.63</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575807.77</v>
      </c>
      <c r="H53" s="211">
        <f t="shared" si="0"/>
        <v>4978238.7699999996</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37332844.609999999</v>
      </c>
      <c r="H58" s="211">
        <f t="shared" si="0"/>
        <v>189962301.18000001</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11716621.169999998</v>
      </c>
      <c r="H60" s="211">
        <f t="shared" si="0"/>
        <v>38745885.599999994</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36688531.670000002</v>
      </c>
      <c r="H64" s="114">
        <f t="shared" si="0"/>
        <v>239476842.08999997</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96736971.12000002</v>
      </c>
      <c r="H65" s="114">
        <f t="shared" si="0"/>
        <v>1349513692.2900002</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408313640.53000003</v>
      </c>
      <c r="H66" s="114">
        <f t="shared" si="0"/>
        <v>3461074392.5900002</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617858.29</v>
      </c>
      <c r="H68" s="114">
        <f t="shared" si="0"/>
        <v>676799.29</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1211627.29</v>
      </c>
      <c r="H71" s="211">
        <f t="shared" si="0"/>
        <v>84599110.579999998</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2757149068.7599998</v>
      </c>
      <c r="H76" s="211">
        <f t="shared" si="1"/>
        <v>12615700815.130001</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15506.94</v>
      </c>
      <c r="H82" s="114">
        <f t="shared" si="1"/>
        <v>410590.51</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130527367.82000002</v>
      </c>
      <c r="H83" s="114">
        <f t="shared" si="1"/>
        <v>156268341.40000004</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1568089770.9600003</v>
      </c>
      <c r="H86" s="114">
        <f t="shared" si="1"/>
        <v>13612008891.800001</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199649470.48000005</v>
      </c>
      <c r="H90" s="114">
        <f t="shared" si="1"/>
        <v>331065058.53000009</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826843999.59000003</v>
      </c>
      <c r="H92" s="211">
        <f t="shared" si="1"/>
        <v>978066043.37</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10810919.24</v>
      </c>
      <c r="H93" s="211">
        <f t="shared" si="1"/>
        <v>37623423.050000004</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254335390.53999999</v>
      </c>
      <c r="H113" s="211">
        <f t="shared" si="1"/>
        <v>492803689.68000001</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236285913.06000003</v>
      </c>
      <c r="H116" s="211">
        <f t="shared" si="1"/>
        <v>2479879113.6099997</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8786.41</v>
      </c>
      <c r="H117" s="211">
        <f t="shared" si="1"/>
        <v>106870.48000000001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571684859.51999998</v>
      </c>
      <c r="H121" s="114">
        <f t="shared" si="1"/>
        <v>1755984606.3499999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23493841.299999997</v>
      </c>
      <c r="H122" s="114">
        <f t="shared" si="1"/>
        <v>275312479.10000002</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1390501894.7900004</v>
      </c>
      <c r="H124" s="114">
        <f t="shared" si="1"/>
        <v>5556210828.1800003</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3693351.62</v>
      </c>
      <c r="H136" s="211">
        <f t="shared" si="1"/>
        <v>111257335.08000003</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1">
        <f t="shared" si="1"/>
        <v>1077950.7300000002</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20968100.949999999</v>
      </c>
      <c r="H140" s="211">
        <f t="shared" si="2"/>
        <v>353049905.48000002</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332204136.04000002</v>
      </c>
      <c r="H144" s="114">
        <f t="shared" si="2"/>
        <v>409199807.5</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1953315263.9300001</v>
      </c>
      <c r="H146" s="114">
        <f t="shared" si="2"/>
        <v>9341169551.4799995</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105027372.27</v>
      </c>
      <c r="H147" s="114">
        <f t="shared" si="2"/>
        <v>856334934.05000007</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275959452.92999995</v>
      </c>
      <c r="H150" s="114">
        <f t="shared" si="2"/>
        <v>5168483948.8900003</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1110402.82</v>
      </c>
      <c r="H153" s="211">
        <f t="shared" si="2"/>
        <v>4753564.13</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35057870.130000003</v>
      </c>
      <c r="H159" s="211">
        <f t="shared" si="2"/>
        <v>2381301171.3099999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23897661.049999997</v>
      </c>
      <c r="H162" s="114">
        <f t="shared" si="2"/>
        <v>74524570.329999998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21422468.810000002</v>
      </c>
      <c r="H164" s="114">
        <f t="shared" si="2"/>
        <v>67124655.930000007</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981918261.63999999</v>
      </c>
      <c r="H166" s="114">
        <f t="shared" si="2"/>
        <v>7612543109.2600012</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250097199.07999992</v>
      </c>
      <c r="H167" s="114">
        <f t="shared" si="2"/>
        <v>568673104.49000001</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1">
        <f t="shared" si="2"/>
        <v>4185737.67</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55422376.210000008</v>
      </c>
      <c r="H173" s="211">
        <f t="shared" si="2"/>
        <v>86071304.440000013</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16628949.460000003</v>
      </c>
      <c r="H180" s="211">
        <f t="shared" si="2"/>
        <v>56144823.870000005</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23340451.300000008</v>
      </c>
      <c r="H181" s="114">
        <f t="shared" si="2"/>
        <v>83316052.430000007</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14">
        <f t="shared" si="2"/>
        <v>5817999.7000000002</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5376029.4100000001</v>
      </c>
      <c r="H185" s="114">
        <f t="shared" si="2"/>
        <v>29392670.179999996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2586264.79</v>
      </c>
      <c r="H188" s="114">
        <f t="shared" si="2"/>
        <v>10219513.389999999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51681662.950000003</v>
      </c>
      <c r="H190" s="114">
        <f t="shared" si="2"/>
        <v>214511354.01999998</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512494106.54000002</v>
      </c>
      <c r="H191" s="211">
        <f t="shared" si="2"/>
        <v>2050297146.5300002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175575283.67000002</v>
      </c>
      <c r="H194" s="211">
        <f t="shared" si="2"/>
        <v>697913309.42000008</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5458035.6299999999</v>
      </c>
      <c r="H208" s="114">
        <f t="shared" si="3"/>
        <v>8430458.0099999998</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1602483.65</v>
      </c>
      <c r="H210" s="114">
        <f t="shared" si="3"/>
        <v>2718703.51</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165212836.06999999</v>
      </c>
      <c r="H211" s="211">
        <f t="shared" si="3"/>
        <v>671303768.18000007</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20766617.379999995</v>
      </c>
      <c r="H213" s="211">
        <f t="shared" si="3"/>
        <v>1455430458.54</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548822731.86000001</v>
      </c>
      <c r="H214" s="211">
        <f t="shared" si="3"/>
        <v>1627650576.3299999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3899441.1799999992</v>
      </c>
      <c r="H223" s="114">
        <f t="shared" si="3"/>
        <v>5658061.5099999998</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392241780.46999997</v>
      </c>
      <c r="H224" s="114">
        <f t="shared" si="3"/>
        <v>926434604.3599999</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18419.28</v>
      </c>
      <c r="H227" s="114">
        <f t="shared" si="3"/>
        <v>868626.64</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70181180.049999997</v>
      </c>
      <c r="H228" s="114">
        <f t="shared" si="3"/>
        <v>2510024222.2400002</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446513426.52999997</v>
      </c>
      <c r="H229" s="114">
        <f t="shared" si="3"/>
        <v>4425080915.670001</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194467717.58000001</v>
      </c>
      <c r="H232" s="211">
        <f t="shared" si="3"/>
        <v>1203451956.6399999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157283610.76999998</v>
      </c>
      <c r="H233" s="211">
        <f t="shared" si="3"/>
        <v>508960592.46999997</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1692159.38</v>
      </c>
      <c r="H234" s="211">
        <f t="shared" si="3"/>
        <v>4345384.51</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57807940.07</v>
      </c>
      <c r="H237" s="211">
        <f t="shared" si="3"/>
        <v>84176857.719999999</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34798434.82</v>
      </c>
      <c r="H238" s="211">
        <f t="shared" si="3"/>
        <v>223763175.66</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2406747.1</v>
      </c>
      <c r="H240" s="211">
        <f t="shared" si="3"/>
        <v>7085352.9500000011</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46167.28</v>
      </c>
      <c r="H241" s="114">
        <f t="shared" si="3"/>
        <v>155717.21</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221670.13</v>
      </c>
      <c r="H242" s="114">
        <f t="shared" si="3"/>
        <v>221670.13</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23245888.979999997</v>
      </c>
      <c r="H243" s="114">
        <f t="shared" si="3"/>
        <v>57324340.349999987</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10781175.640000001</v>
      </c>
      <c r="H244" s="114">
        <f t="shared" si="3"/>
        <v>79905967.430000007</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14">
        <f t="shared" si="3"/>
        <v>819775.47</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34801466.700000003</v>
      </c>
      <c r="H246" s="114">
        <f t="shared" si="3"/>
        <v>223910071.63</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34798434.829999998</v>
      </c>
      <c r="H247" s="114">
        <f t="shared" si="3"/>
        <v>223763175.71999997</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1097520.8899999999</v>
      </c>
      <c r="H248" s="114">
        <f t="shared" si="3"/>
        <v>10249610.07</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23198956.68</v>
      </c>
      <c r="H249" s="114">
        <f t="shared" si="3"/>
        <v>150192455.62</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34843463.030000001</v>
      </c>
      <c r="H253" s="211">
        <f t="shared" si="3"/>
        <v>223032168.59</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1">
        <f t="shared" si="3"/>
        <v>958519.83</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36143419.769999996</v>
      </c>
      <c r="H257" s="211">
        <f t="shared" si="3"/>
        <v>63318859.689999998</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1">
        <f t="shared" si="3"/>
        <v>574802.53</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2105781.5799999996</v>
      </c>
      <c r="H259" s="211">
        <f t="shared" si="3"/>
        <v>3372970.5599999996</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34798434.82</v>
      </c>
      <c r="H260" s="211">
        <f t="shared" si="3"/>
        <v>223763175.57999998</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65239106.809999995</v>
      </c>
      <c r="H261" s="114">
        <f t="shared" si="3"/>
        <v>284242206.87</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40282553.620000005</v>
      </c>
      <c r="H264" s="114">
        <f t="shared" si="3"/>
        <v>104260927.28999999</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4896253.6400000006</v>
      </c>
      <c r="H265" s="114">
        <f t="shared" si="3"/>
        <v>19708874.539999999</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69596869.559999987</v>
      </c>
      <c r="H267" s="114">
        <f t="shared" si="4"/>
        <v>447526346.23999995</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18134348.899999999</v>
      </c>
      <c r="H268" s="114">
        <f t="shared" si="4"/>
        <v>82094734.560000002</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36948289.310000025</v>
      </c>
      <c r="H271" s="211">
        <f t="shared" si="4"/>
        <v>128163487.34</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258307.52000000002</v>
      </c>
      <c r="H273" s="211">
        <f t="shared" si="4"/>
        <v>2126944.2199999997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91760382.719999999</v>
      </c>
      <c r="H274" s="211">
        <f t="shared" si="4"/>
        <v>253486830.94000003</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319333.40000000002</v>
      </c>
      <c r="H275" s="211">
        <f t="shared" si="4"/>
        <v>1168354.3399999999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1920706.2999999998</v>
      </c>
      <c r="H277" s="211">
        <f t="shared" si="4"/>
        <v>4697651.17</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27562742.569999997</v>
      </c>
      <c r="H278" s="211">
        <f t="shared" si="4"/>
        <v>180007735.66999999</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38238979.789999999</v>
      </c>
      <c r="H280" s="211">
        <f t="shared" si="4"/>
        <v>140628597.24000001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91257568.799999967</v>
      </c>
      <c r="H282" s="114">
        <f t="shared" si="4"/>
        <v>198568447.93999994</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34798434.829999998</v>
      </c>
      <c r="H285" s="114">
        <f t="shared" si="4"/>
        <v>223782395.38999999</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89118319.559999973</v>
      </c>
      <c r="H286" s="114">
        <f t="shared" si="4"/>
        <v>195845820.75999996</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2013299.5899999999</v>
      </c>
      <c r="H287" s="114">
        <f t="shared" si="4"/>
        <v>9560837.7899999991</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34798434.82</v>
      </c>
      <c r="H288" s="114">
        <f t="shared" si="4"/>
        <v>223876955.04999998</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69596869.599999994</v>
      </c>
      <c r="H289" s="114">
        <f t="shared" si="4"/>
        <v>447526346.30000007</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800027.03999999992</v>
      </c>
      <c r="H290" s="114">
        <f t="shared" si="4"/>
        <v>1540676.87</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87242754.190000013</v>
      </c>
      <c r="H291" s="211">
        <f t="shared" si="4"/>
        <v>326238521.37</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12222474.280000001</v>
      </c>
      <c r="H292" s="211">
        <f t="shared" si="4"/>
        <v>92307099.420000002</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5858478.4000000004</v>
      </c>
      <c r="H293" s="211">
        <f t="shared" si="4"/>
        <v>12611876.140000001</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12239615.41</v>
      </c>
      <c r="H294" s="211">
        <f t="shared" si="4"/>
        <v>28536089.169999998</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69805996.339999989</v>
      </c>
      <c r="H295" s="211">
        <f t="shared" si="4"/>
        <v>447735473.04000002</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115969172.97</v>
      </c>
      <c r="H296" s="211">
        <f t="shared" si="4"/>
        <v>534202409.32000005</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405580.17000000004</v>
      </c>
      <c r="H298" s="211">
        <f t="shared" si="4"/>
        <v>797852.91</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57997391.359999999</v>
      </c>
      <c r="H299" s="211">
        <f t="shared" si="4"/>
        <v>372963067.4600001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216837.94</v>
      </c>
      <c r="H300" s="211">
        <f t="shared" si="4"/>
        <v>216837.94</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175795240.12</v>
      </c>
      <c r="H302" s="114">
        <f t="shared" si="4"/>
        <v>643503762.41000009</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14">
        <f t="shared" si="4"/>
        <v>30605.949999999997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72139342.479999989</v>
      </c>
      <c r="H305" s="114">
        <f t="shared" si="4"/>
        <v>451139646.77999997</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167030106.34000003</v>
      </c>
      <c r="H307" s="114">
        <f t="shared" si="4"/>
        <v>617209056.41000009</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15316964.959999999</v>
      </c>
      <c r="H308" s="114">
        <f t="shared" si="4"/>
        <v>33920481.43</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21197500.519999992</v>
      </c>
      <c r="H310" s="114">
        <f t="shared" si="4"/>
        <v>62465406.149999991</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69596869.589999989</v>
      </c>
      <c r="H311" s="211">
        <f t="shared" si="4"/>
        <v>447526346.29000002</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147244.26000000004</v>
      </c>
      <c r="H312" s="211">
        <f t="shared" si="4"/>
        <v>384108.00000000006</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259241836.57000008</v>
      </c>
      <c r="H313" s="211">
        <f t="shared" si="4"/>
        <v>1093944003.0900004</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1">
        <f t="shared" si="4"/>
        <v>2697307</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1">
        <f t="shared" si="4"/>
        <v>44778146.879999995</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115977.26</v>
      </c>
      <c r="H316" s="211">
        <f t="shared" si="4"/>
        <v>170942.61</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577758912.03999984</v>
      </c>
      <c r="H317" s="211">
        <f t="shared" si="4"/>
        <v>1900608869.3099999</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3941565.9299999997</v>
      </c>
      <c r="H320" s="211">
        <f t="shared" si="4"/>
        <v>4682172.3899999997</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71964017.450000018</v>
      </c>
      <c r="H321" s="114">
        <f t="shared" si="4"/>
        <v>254580885.15000001</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69596869.589999989</v>
      </c>
      <c r="H323" s="114">
        <f t="shared" si="4"/>
        <v>447526346.29000002</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44584860.009999998</v>
      </c>
      <c r="H328" s="114">
        <f t="shared" si="4"/>
        <v>135072130.36999997</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185279140.50999999</v>
      </c>
      <c r="H329" s="114">
        <f t="shared" si="4"/>
        <v>402219168.69999999</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1">
        <f t="shared" si="5"/>
        <v>4926109.41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501277346.50000012</v>
      </c>
      <c r="H332" s="211">
        <f t="shared" si="5"/>
        <v>1394969768.8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557019506.81000006</v>
      </c>
      <c r="H333" s="211">
        <f t="shared" si="5"/>
        <v>1516562500.5800004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228102343.19</v>
      </c>
      <c r="H334" s="211">
        <f t="shared" si="5"/>
        <v>1037968362.6400001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36945340.369999997</v>
      </c>
      <c r="H335" s="211">
        <f t="shared" si="5"/>
        <v>226565327.25999999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459379.01</v>
      </c>
      <c r="H341" s="114">
        <f t="shared" si="5"/>
        <v>686501.4</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156711086.27000001</v>
      </c>
      <c r="H342" s="114">
        <f t="shared" si="5"/>
        <v>534425364.8599999</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34673865.079999991</v>
      </c>
      <c r="H345" s="114">
        <f t="shared" si="5"/>
        <v>215849334.96999997</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117183318.62000003</v>
      </c>
      <c r="H350" s="114">
        <f t="shared" si="5"/>
        <v>355438651.50000012</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34798434.82</v>
      </c>
      <c r="H352" s="211">
        <f t="shared" si="5"/>
        <v>223763175.57999998</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20970922.649999995</v>
      </c>
      <c r="H354" s="211">
        <f t="shared" si="5"/>
        <v>60383793.379999995</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14325330.51</v>
      </c>
      <c r="H356" s="211">
        <f t="shared" si="5"/>
        <v>30008024.839999996</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1453973.2100000002</v>
      </c>
      <c r="H357" s="211">
        <f t="shared" si="5"/>
        <v>33598372.5</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298231389.71000004</v>
      </c>
      <c r="H360" s="211">
        <f t="shared" si="5"/>
        <v>583039065.4000001</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3713149.6700000004</v>
      </c>
      <c r="H361" s="114">
        <f t="shared" si="5"/>
        <v>7837753.9500000011</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2426909.62</v>
      </c>
      <c r="H364" s="114">
        <f t="shared" si="5"/>
        <v>5332967.08</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176330428.09</v>
      </c>
      <c r="H365" s="114">
        <f t="shared" si="5"/>
        <v>283258342.38</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31871436.149999999</v>
      </c>
      <c r="H367" s="114">
        <f t="shared" si="5"/>
        <v>46580876.5</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241505.01</v>
      </c>
      <c r="H368" s="114">
        <f t="shared" si="5"/>
        <v>4863960.04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1012084857.1999999</v>
      </c>
      <c r="H370" s="114">
        <f t="shared" si="5"/>
        <v>5347095168.289999</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2028717.7199999995</v>
      </c>
      <c r="H373" s="211">
        <f t="shared" si="5"/>
        <v>114088489.03</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298236.36</v>
      </c>
      <c r="H378" s="211">
        <f t="shared" si="5"/>
        <v>437415857.94</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14">
        <f t="shared" si="5"/>
        <v>6839121.2800000003</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23744674.710000005</v>
      </c>
      <c r="H383" s="114">
        <f t="shared" si="5"/>
        <v>294409784.19</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28438621.779999997</v>
      </c>
      <c r="H384" s="114">
        <f t="shared" si="5"/>
        <v>41616161.659999996</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2616358.33</v>
      </c>
      <c r="H385" s="114">
        <f t="shared" si="5"/>
        <v>230672962.93000001</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7410266.0199999996</v>
      </c>
      <c r="H386" s="114">
        <f t="shared" si="5"/>
        <v>18415210.029999997</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2679068.7600000007</v>
      </c>
      <c r="H387" s="114">
        <f t="shared" si="5"/>
        <v>8889564.6099999994</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13918075.01</v>
      </c>
      <c r="H388" s="114">
        <f t="shared" si="5"/>
        <v>15215791.639999999</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1">
        <f t="shared" si="5"/>
        <v>7745085.6799999997</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41027566.369999997</v>
      </c>
      <c r="H393" s="211">
        <f t="shared" si="5"/>
        <v>53485695.209999993</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691985.59</v>
      </c>
      <c r="H397" s="211">
        <f t="shared" si="6"/>
        <v>15825101.439999999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1">
        <f t="shared" si="6"/>
        <v>7774880.9699999997</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4336415.8399999971</v>
      </c>
      <c r="H403" s="114">
        <f t="shared" si="6"/>
        <v>23712239.859999999</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14">
        <f t="shared" si="6"/>
        <v>79128862.870000005</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172734129.05999997</v>
      </c>
      <c r="H408" s="114">
        <f t="shared" si="6"/>
        <v>2888176128.3000002</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4027871.6200000006</v>
      </c>
      <c r="H411" s="211">
        <f t="shared" si="6"/>
        <v>36756063.520000003</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832232.56999999983</v>
      </c>
      <c r="H412" s="211">
        <f t="shared" si="6"/>
        <v>4183819.2</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61062435.360000022</v>
      </c>
      <c r="H413" s="211">
        <f t="shared" si="6"/>
        <v>486705370.61000007</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6424021.7700000014</v>
      </c>
      <c r="H415" s="211">
        <f t="shared" si="6"/>
        <v>14252456.940000001</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12806845.4</v>
      </c>
      <c r="H419" s="211">
        <f t="shared" si="6"/>
        <v>17589655.219999999</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1754012.58</v>
      </c>
      <c r="H423" s="114">
        <f t="shared" si="6"/>
        <v>2384518.1800000002</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10973371.51</v>
      </c>
      <c r="H427" s="114">
        <f t="shared" si="6"/>
        <v>337585389.27999997</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2247087.3499999996</v>
      </c>
      <c r="H430" s="114">
        <f t="shared" si="6"/>
        <v>4807651.41</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2690771.7699999996</v>
      </c>
      <c r="H434" s="211">
        <f t="shared" si="6"/>
        <v>689926131.92999995</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1">
        <f t="shared" si="6"/>
        <v>162451.31</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214850204.40000001</v>
      </c>
      <c r="H438" s="211">
        <f t="shared" si="6"/>
        <v>1363058595.9700003</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357340.09</v>
      </c>
      <c r="H440" s="211">
        <f t="shared" si="6"/>
        <v>498455.17000000004</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152690279.01999998</v>
      </c>
      <c r="H441" s="114">
        <f t="shared" si="6"/>
        <v>4338279868.5799999</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447613.35</v>
      </c>
      <c r="H443" s="114">
        <f t="shared" si="6"/>
        <v>1410665.71</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4789279.24</v>
      </c>
      <c r="H444" s="114">
        <f t="shared" si="6"/>
        <v>9323915.4200000018</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14232208.419999996</v>
      </c>
      <c r="H445" s="114">
        <f t="shared" si="6"/>
        <v>32284206.509999998</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151648.64000000001</v>
      </c>
      <c r="H446" s="114">
        <f t="shared" si="6"/>
        <v>1150045.29</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12253171256.4</v>
      </c>
      <c r="H447" s="114">
        <f t="shared" si="6"/>
        <v>54349566862.560005</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32163482105.359997</v>
      </c>
      <c r="H449" s="114">
        <f t="shared" si="6"/>
        <v>141208738339.94998</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14">
        <f t="shared" si="6"/>
        <v>57033029.719999984</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1">
        <f t="shared" si="6"/>
        <v>1630537.4700000002</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3518573781.6399999</v>
      </c>
      <c r="H452" s="211">
        <f t="shared" si="6"/>
        <v>48008917769.909996</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12224424.789999999</v>
      </c>
      <c r="H453" s="211">
        <f t="shared" si="6"/>
        <v>21298914.229999997</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1">
        <f t="shared" si="6"/>
        <v>9359461.1699999999</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4721417372.9300013</v>
      </c>
      <c r="H455" s="211">
        <f t="shared" si="6"/>
        <v>26466677375.309998</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34803947060.709991</v>
      </c>
      <c r="H459" s="211">
        <f t="shared" si="7"/>
        <v>203040775901.96002</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2787549.18</v>
      </c>
      <c r="H460" s="211">
        <f t="shared" si="7"/>
        <v>6048183.5200000005</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173298.68999999997</v>
      </c>
      <c r="H461" s="114">
        <f t="shared" si="7"/>
        <v>5593340.8400000008</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14">
        <f t="shared" si="7"/>
        <v>494967.02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6333218.8000000007</v>
      </c>
      <c r="H468" s="114">
        <f t="shared" si="7"/>
        <v>19149031.690000001</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15088766.779999999</v>
      </c>
      <c r="H470" s="114">
        <f t="shared" si="7"/>
        <v>69776567.890000001</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3567488975.27</v>
      </c>
      <c r="H471" s="211">
        <f t="shared" si="7"/>
        <v>9740057777.0300007</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737313496.06000006</v>
      </c>
      <c r="H472" s="211">
        <f t="shared" si="7"/>
        <v>3526885131.2999997</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8506238.129999999</v>
      </c>
      <c r="H477" s="211">
        <f t="shared" si="7"/>
        <v>14457681.709999999</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737313496.06000006</v>
      </c>
      <c r="H479" s="211">
        <f t="shared" si="7"/>
        <v>3526853702.2999997</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1914283.0599999996</v>
      </c>
      <c r="H480" s="211">
        <f t="shared" si="7"/>
        <v>2871310.3999999994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4911122975.6099997</v>
      </c>
      <c r="H483" s="114">
        <f t="shared" si="7"/>
        <v>28531551895.57</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1185218394.55</v>
      </c>
      <c r="H485" s="114">
        <f t="shared" si="7"/>
        <v>5657868004.4299994</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1032238894.5099999</v>
      </c>
      <c r="H486" s="114">
        <f t="shared" si="7"/>
        <v>4937595181.3900003</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28161.43</v>
      </c>
      <c r="H487" s="114">
        <f t="shared" si="7"/>
        <v>221055.22999999998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3169076895.3099995</v>
      </c>
      <c r="H488" s="114">
        <f t="shared" si="7"/>
        <v>10800700388.51</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884192705.97000015</v>
      </c>
      <c r="H495" s="211">
        <f t="shared" si="7"/>
        <v>4108039291.1599998</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3343268.6399999997</v>
      </c>
      <c r="H499" s="211">
        <f t="shared" si="7"/>
        <v>4793121.0199999996</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1">
        <f t="shared" si="7"/>
        <v>4873904.6500000004</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635030.80999999994</v>
      </c>
      <c r="H502" s="114">
        <f t="shared" si="7"/>
        <v>22406643.84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15704741.090000004</v>
      </c>
      <c r="H507" s="114">
        <f t="shared" si="7"/>
        <v>19856505.050000004</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14">
        <f t="shared" si="7"/>
        <v>7586237.6799999997</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7506623.5</v>
      </c>
      <c r="H512" s="211">
        <f t="shared" si="7"/>
        <v>17982337.140000001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1">
        <f t="shared" si="7"/>
        <v>61663647.050000004</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11370332.109999999</v>
      </c>
      <c r="H515" s="211">
        <f t="shared" si="7"/>
        <v>30154676.98</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6147648.1899999985</v>
      </c>
      <c r="H518" s="211">
        <f t="shared" si="7"/>
        <v>6729217.5399999982</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59482757.12000002</v>
      </c>
      <c r="H519" s="211">
        <f t="shared" si="7"/>
        <v>224634382.69</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869354734.44000041</v>
      </c>
      <c r="H521" s="114">
        <f t="shared" si="7"/>
        <v>2651136511.7100005</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2089198.73</v>
      </c>
      <c r="H524" s="114">
        <f t="shared" si="8"/>
        <v>20301308.760000002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14">
        <f t="shared" si="8"/>
        <v>745973.41</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34798434.82</v>
      </c>
      <c r="H531" s="211">
        <f t="shared" si="8"/>
        <v>223763175.66999999</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2667715.4599999995</v>
      </c>
      <c r="H533" s="211">
        <f t="shared" si="8"/>
        <v>6085364.3299999889</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1493584.6600000001</v>
      </c>
      <c r="H535" s="211">
        <f t="shared" si="8"/>
        <v>2987865.23</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763918980.45000017</v>
      </c>
      <c r="H537" s="211">
        <f t="shared" si="8"/>
        <v>2550398888.6900001</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2335317.88</v>
      </c>
      <c r="H538" s="211">
        <f t="shared" si="8"/>
        <v>7318726.4800000004</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518636.19999999995</v>
      </c>
      <c r="H539" s="211">
        <f t="shared" si="8"/>
        <v>23805564.52</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2784422.9799999991</v>
      </c>
      <c r="H540" s="211">
        <f t="shared" si="8"/>
        <v>8359599.8899999987</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14">
        <f t="shared" si="8"/>
        <v>19495980.090000004</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1149187.69</v>
      </c>
      <c r="H545" s="114">
        <f t="shared" si="8"/>
        <v>8358345.0299999993</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5662978.2999999989</v>
      </c>
      <c r="H547" s="114">
        <f t="shared" si="8"/>
        <v>28720861.080000006</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1">
        <f t="shared" si="8"/>
        <v>2712059.8099999996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710818565.13000035</v>
      </c>
      <c r="H552" s="211">
        <f t="shared" si="8"/>
        <v>1986375452.5800004</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1">
        <f t="shared" si="8"/>
        <v>33718340.549999997</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138555.04</v>
      </c>
      <c r="H556" s="211">
        <f t="shared" si="8"/>
        <v>679984.49</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43665279.079999991</v>
      </c>
      <c r="H557" s="211">
        <f t="shared" si="8"/>
        <v>210844268.01999998</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2150516.89</v>
      </c>
      <c r="H558" s="211">
        <f t="shared" si="8"/>
        <v>5172734.9800000004</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16010001.469999999</v>
      </c>
      <c r="H559" s="211">
        <f t="shared" si="8"/>
        <v>661117899.40999997</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5054549.0500000017</v>
      </c>
      <c r="H560" s="211">
        <f t="shared" si="8"/>
        <v>19160922.600000001</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33272008.77</v>
      </c>
      <c r="H564" s="114">
        <f t="shared" si="8"/>
        <v>114013882.51000001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9865273.4299999978</v>
      </c>
      <c r="H567" s="114">
        <f t="shared" si="8"/>
        <v>20812565.599999998</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599173.73</v>
      </c>
      <c r="H572" s="211">
        <f t="shared" si="8"/>
        <v>2695842.66</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4994138.8800000008</v>
      </c>
      <c r="H575" s="211">
        <f t="shared" si="8"/>
        <v>8775748.370000001</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426008.68</v>
      </c>
      <c r="H579" s="211">
        <f t="shared" si="8"/>
        <v>3935384.79</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1125644.5</v>
      </c>
      <c r="H580" s="211">
        <f t="shared" si="8"/>
        <v>3203747.42</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283035100.32000005</v>
      </c>
      <c r="H582" s="114">
        <f t="shared" si="8"/>
        <v>1586844591.46</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5300317.9500000011</v>
      </c>
      <c r="H583" s="114">
        <f t="shared" si="8"/>
        <v>36158203.540000007</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75318.91</v>
      </c>
      <c r="H585" s="114">
        <f t="shared" si="8"/>
        <v>779178.94</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59482573.099999979</v>
      </c>
      <c r="H586" s="114">
        <f t="shared" ref="H586:H649" si="9">SUM(C586:G586)</f>
        <v>173569399.30000001</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14">
        <f t="shared" si="9"/>
        <v>56373835.969999999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755307024.79999959</v>
      </c>
      <c r="H592" s="211">
        <f t="shared" si="9"/>
        <v>2105049773.4099994</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1553494.54</v>
      </c>
      <c r="H593" s="211">
        <f t="shared" si="9"/>
        <v>52297667.989999995</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155918434.23999998</v>
      </c>
      <c r="H594" s="211">
        <f t="shared" si="9"/>
        <v>692184581.18999994</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100715.05</v>
      </c>
      <c r="H597" s="211">
        <f t="shared" si="9"/>
        <v>395024.46</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11875159.879999997</v>
      </c>
      <c r="H600" s="211">
        <f t="shared" si="9"/>
        <v>54558646.359999992</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96221735.659999996</v>
      </c>
      <c r="H602" s="114">
        <f t="shared" si="9"/>
        <v>606685583.57999992</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83417.36</v>
      </c>
      <c r="H604" s="114">
        <f t="shared" si="9"/>
        <v>5958645.0500000007</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10729517.160000002</v>
      </c>
      <c r="H605" s="114">
        <f t="shared" si="9"/>
        <v>30088335.899999999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10569545.480000002</v>
      </c>
      <c r="H610" s="114">
        <f t="shared" si="9"/>
        <v>17591059.25</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241511.56</v>
      </c>
      <c r="H611" s="211">
        <f t="shared" si="9"/>
        <v>7514217.6299999999</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24640494.809999999</v>
      </c>
      <c r="H615" s="211">
        <f t="shared" si="9"/>
        <v>1208102944.22</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419527616.43000001</v>
      </c>
      <c r="H616" s="211">
        <f t="shared" si="9"/>
        <v>6696721534.5699997</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123448406.22000001</v>
      </c>
      <c r="H619" s="211">
        <f t="shared" si="9"/>
        <v>1536110602.47</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399107054.43000001</v>
      </c>
      <c r="H620" s="211">
        <f t="shared" si="9"/>
        <v>1865304331.8900001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547375231.37000012</v>
      </c>
      <c r="H624" s="114">
        <f t="shared" si="9"/>
        <v>3396018584.9900007</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32589572.539999999</v>
      </c>
      <c r="H626" s="114">
        <f t="shared" si="9"/>
        <v>857893549.33999991</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659861271.77999997</v>
      </c>
      <c r="H627" s="114">
        <f t="shared" si="9"/>
        <v>5308851486.1899996</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592951886.41999996</v>
      </c>
      <c r="H630" s="114">
        <f t="shared" si="9"/>
        <v>10028859373.6</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139859398.84</v>
      </c>
      <c r="H632" s="211">
        <f t="shared" si="9"/>
        <v>1770751045</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103697678.63000003</v>
      </c>
      <c r="H633" s="211">
        <f t="shared" si="9"/>
        <v>1688305138.2600002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37953845.440000005</v>
      </c>
      <c r="H635" s="211">
        <f t="shared" si="9"/>
        <v>439290159.76999998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82836215.129999995</v>
      </c>
      <c r="H636" s="211">
        <f t="shared" si="9"/>
        <v>9255665123.4699993</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12244815.759999998</v>
      </c>
      <c r="H638" s="211">
        <f t="shared" si="9"/>
        <v>318154591.55999994</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94426452.719999999</v>
      </c>
      <c r="H639" s="211">
        <f t="shared" si="9"/>
        <v>1692880043.0800002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6365119.9200000018</v>
      </c>
      <c r="H642" s="114">
        <f t="shared" si="9"/>
        <v>2204533233.77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80535137.999999985</v>
      </c>
      <c r="H643" s="114">
        <f t="shared" si="9"/>
        <v>3840427606.0500002</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946984376.80000007</v>
      </c>
      <c r="H645" s="114">
        <f t="shared" si="9"/>
        <v>5457286955.7300005</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7895798.9299999988</v>
      </c>
      <c r="H646" s="114">
        <f t="shared" si="9"/>
        <v>375739429.94999999</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7446443.3999999994</v>
      </c>
      <c r="H649" s="114">
        <f t="shared" si="9"/>
        <v>64340893.490000002</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46272750.43</v>
      </c>
      <c r="H653" s="211">
        <f t="shared" si="10"/>
        <v>80317562</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16876891.43</v>
      </c>
      <c r="H660" s="211">
        <f t="shared" si="10"/>
        <v>82463315.670000002</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14">
        <f t="shared" si="10"/>
        <v>348207.61</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5577464.2100000018</v>
      </c>
      <c r="H666" s="114">
        <f t="shared" si="10"/>
        <v>14244498.490000002</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67274467.459999979</v>
      </c>
      <c r="H667" s="114">
        <f t="shared" si="10"/>
        <v>171309135.68999997</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3236431.6100000003</v>
      </c>
      <c r="H670" s="114">
        <f t="shared" si="10"/>
        <v>8017691.1900000023</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88900236.670000002</v>
      </c>
      <c r="H671" s="211">
        <f t="shared" si="10"/>
        <v>202933451.44</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5856826.1599999983</v>
      </c>
      <c r="H674" s="211">
        <f t="shared" si="10"/>
        <v>32832065</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90151244.38000001</v>
      </c>
      <c r="H677" s="211">
        <f t="shared" si="10"/>
        <v>321757675.11000001</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530389.32999999996</v>
      </c>
      <c r="H678" s="211">
        <f t="shared" si="10"/>
        <v>1879370.54</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2263694.86</v>
      </c>
      <c r="H679" s="211">
        <f t="shared" si="10"/>
        <v>5413572.4100000001</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14">
        <f t="shared" si="10"/>
        <v>8113681.0600000005</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93146929.889999986</v>
      </c>
      <c r="H683" s="114">
        <f t="shared" si="10"/>
        <v>302497083.52999997</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10778393887.649998</v>
      </c>
      <c r="H684" s="114">
        <f t="shared" si="10"/>
        <v>107731911114.27</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19096797827.869995</v>
      </c>
      <c r="H685" s="114">
        <f t="shared" si="10"/>
        <v>88513457884.10997</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4179258.8900000006</v>
      </c>
      <c r="H686" s="114">
        <f t="shared" si="10"/>
        <v>8360944.3800000008</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270353171.05000001</v>
      </c>
      <c r="H688" s="114">
        <f t="shared" si="10"/>
        <v>270353171.05000001</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2465628589.04</v>
      </c>
      <c r="H690" s="114">
        <f t="shared" si="10"/>
        <v>35854554652.630005</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533308265.97000003</v>
      </c>
      <c r="H692" s="211">
        <f t="shared" si="10"/>
        <v>8949094884.2600002</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119065067.75</v>
      </c>
      <c r="H694" s="211">
        <f t="shared" si="10"/>
        <v>127253462.61</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7699448396.329999</v>
      </c>
      <c r="H695" s="211">
        <f t="shared" si="10"/>
        <v>55865274875.340012</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446656284.06999987</v>
      </c>
      <c r="H698" s="211">
        <f t="shared" si="10"/>
        <v>13441638781.300001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62413.009999999995</v>
      </c>
      <c r="H701" s="114">
        <f t="shared" si="10"/>
        <v>865129.41</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27900773872.569984</v>
      </c>
      <c r="H704" s="114">
        <f t="shared" si="10"/>
        <v>130570506787.91</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2190487.87</v>
      </c>
      <c r="H706" s="114">
        <f t="shared" si="10"/>
        <v>13279295.140000001</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47219478.240000002</v>
      </c>
      <c r="H728" s="114">
        <f t="shared" si="11"/>
        <v>145357486.81000003</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24253100.790000007</v>
      </c>
      <c r="H729" s="114">
        <f t="shared" si="11"/>
        <v>79870337.140000015</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8452985.5399999991</v>
      </c>
      <c r="H732" s="211">
        <f t="shared" si="11"/>
        <v>44962522.439999998</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5045106.47</v>
      </c>
      <c r="H734" s="211">
        <f t="shared" si="11"/>
        <v>25356453.539999999</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1">
        <f t="shared" si="11"/>
        <v>16907706.57</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1609564.27</v>
      </c>
      <c r="H738" s="211">
        <f t="shared" si="11"/>
        <v>2620337.83</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2539857.0699999998</v>
      </c>
      <c r="H739" s="211">
        <f t="shared" si="11"/>
        <v>20724409.41</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10815836.760000002</v>
      </c>
      <c r="H740" s="211">
        <f t="shared" si="11"/>
        <v>27755937.150000002</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5672409.4299999988</v>
      </c>
      <c r="H747" s="114">
        <f t="shared" si="11"/>
        <v>14529156.969999999</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6052338.1299999999</v>
      </c>
      <c r="H748" s="114">
        <f t="shared" si="11"/>
        <v>21444028.57</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2977860.5899999989</v>
      </c>
      <c r="H751" s="211">
        <f t="shared" si="11"/>
        <v>62788881.649999991</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7047897.3899999997</v>
      </c>
      <c r="H752" s="211">
        <f t="shared" si="11"/>
        <v>29800730.650000002</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422439.19000000006</v>
      </c>
      <c r="H755" s="211">
        <f t="shared" si="11"/>
        <v>1749057.19</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9448660.4400000013</v>
      </c>
      <c r="H757" s="211">
        <f t="shared" si="11"/>
        <v>19320637.559999999</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165621580.29999998</v>
      </c>
      <c r="H762" s="114">
        <f t="shared" si="11"/>
        <v>3109891750.2200003</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36974.82</v>
      </c>
      <c r="H766" s="114">
        <f t="shared" si="11"/>
        <v>60914.239999999998</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82830243.25</v>
      </c>
      <c r="H773" s="211">
        <f t="shared" si="11"/>
        <v>1071497321.17</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2422403.0800000005</v>
      </c>
      <c r="H778" s="211">
        <f t="shared" ref="H778:H841" si="12">SUM(C778:G778)</f>
        <v>14153592.52</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4720704.6399999997</v>
      </c>
      <c r="H782" s="114">
        <f t="shared" si="12"/>
        <v>8894984.6099999994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1190917.0499999998</v>
      </c>
      <c r="H784" s="114">
        <f t="shared" si="12"/>
        <v>4344661.71</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80122237.089999989</v>
      </c>
      <c r="H793" s="211">
        <f t="shared" si="12"/>
        <v>2709048746.7400002</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1">
        <f t="shared" si="12"/>
        <v>478635.72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687927.51000000013</v>
      </c>
      <c r="H804" s="114">
        <f t="shared" si="12"/>
        <v>752230.8600000001</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239545.51</v>
      </c>
      <c r="H807" s="114">
        <f t="shared" si="12"/>
        <v>8237099.8200000003</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376744.36</v>
      </c>
      <c r="H811" s="211">
        <f t="shared" si="12"/>
        <v>1709709.12</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78185060.870000005</v>
      </c>
      <c r="H813" s="211">
        <f t="shared" si="12"/>
        <v>2838655656.4499998</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4367113.7799999993</v>
      </c>
      <c r="H815" s="211">
        <f t="shared" si="12"/>
        <v>10060070.959999997</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273439316.21000004</v>
      </c>
      <c r="H818" s="211">
        <f t="shared" si="12"/>
        <v>2208018115.3699999</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670108493.24000037</v>
      </c>
      <c r="H821" s="114">
        <f t="shared" si="12"/>
        <v>1932601733.3099999</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920086.15999999992</v>
      </c>
      <c r="H822" s="114">
        <f t="shared" si="12"/>
        <v>3756370.74</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28169148.380000003</v>
      </c>
      <c r="H823" s="114">
        <f t="shared" si="12"/>
        <v>87842518.739999995</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475644838.89999998</v>
      </c>
      <c r="H824" s="114">
        <f t="shared" si="12"/>
        <v>931603731.60000002</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15055484.99</v>
      </c>
      <c r="H825" s="114">
        <f t="shared" si="12"/>
        <v>21433025.439999998</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45373783.18</v>
      </c>
      <c r="H828" s="114">
        <f t="shared" si="12"/>
        <v>100989660.88</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120677667.83000003</v>
      </c>
      <c r="H832" s="211">
        <f t="shared" si="12"/>
        <v>260958629.22000003</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220836465.79999992</v>
      </c>
      <c r="H835" s="211">
        <f t="shared" si="12"/>
        <v>1091016871.6299999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37237606.690000005</v>
      </c>
      <c r="H838" s="211">
        <f t="shared" si="12"/>
        <v>43236253.830000006</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14626910.98</v>
      </c>
      <c r="H839" s="211">
        <f t="shared" si="12"/>
        <v>18718659.609999999</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4815193.9899999993</v>
      </c>
      <c r="H840" s="211">
        <f t="shared" si="12"/>
        <v>18800405.849999998</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22289268.019999996</v>
      </c>
      <c r="H842" s="114">
        <f t="shared" ref="H842:H905" si="13">SUM(C842:G842)</f>
        <v>87852828.210000008</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1486068.09</v>
      </c>
      <c r="H845" s="114">
        <f t="shared" si="13"/>
        <v>8210714.2400000002</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52978761.850000024</v>
      </c>
      <c r="H847" s="114">
        <f t="shared" si="13"/>
        <v>96894801.410000026</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158629785.79000005</v>
      </c>
      <c r="H850" s="114">
        <f t="shared" si="13"/>
        <v>452016708.73000002</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325409013.94</v>
      </c>
      <c r="H852" s="211">
        <f t="shared" si="13"/>
        <v>662077452.58999991</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46051562.390000001</v>
      </c>
      <c r="H853" s="211">
        <f t="shared" si="13"/>
        <v>84002253.430000007</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595143758.6900003</v>
      </c>
      <c r="H854" s="211">
        <f t="shared" si="13"/>
        <v>2107145209.6400003</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6220763.1400000006</v>
      </c>
      <c r="H857" s="211">
        <f t="shared" si="13"/>
        <v>53775321.830000006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62507283.079999991</v>
      </c>
      <c r="H858" s="211">
        <f t="shared" si="13"/>
        <v>188683461.63</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4270991.2200000007</v>
      </c>
      <c r="H860" s="211">
        <f t="shared" si="13"/>
        <v>15760966.250000002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150331.10999999999</v>
      </c>
      <c r="H865" s="114">
        <f t="shared" si="13"/>
        <v>413498.45999999996</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1249944.3999999999</v>
      </c>
      <c r="H868" s="114">
        <f t="shared" si="13"/>
        <v>13673144.560000001</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19548595.460000001</v>
      </c>
      <c r="H873" s="211">
        <f t="shared" si="13"/>
        <v>87394330.99000001</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342965.6</v>
      </c>
      <c r="H875" s="211">
        <f t="shared" si="13"/>
        <v>1192867.46</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1004043.0700000001</v>
      </c>
      <c r="H880" s="211">
        <f t="shared" si="13"/>
        <v>3114528.37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80081929.360000014</v>
      </c>
      <c r="H884" s="114">
        <f t="shared" si="13"/>
        <v>540597309.38</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109725941.39999999</v>
      </c>
      <c r="H885" s="114">
        <f t="shared" si="13"/>
        <v>182136983.89999998</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6814248.5700000003</v>
      </c>
      <c r="H886" s="114">
        <f t="shared" si="13"/>
        <v>20659675.129999999</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6029910.7999999998</v>
      </c>
      <c r="H887" s="114">
        <f t="shared" si="13"/>
        <v>29684281.760000002</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14">
        <f t="shared" si="13"/>
        <v>5638.65</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19913122.490000002</v>
      </c>
      <c r="H890" s="114">
        <f t="shared" si="13"/>
        <v>34084386.170000002</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1">
        <f t="shared" si="13"/>
        <v>925165.75</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25932886.07</v>
      </c>
      <c r="H893" s="211">
        <f t="shared" si="13"/>
        <v>66927814.789999999</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9695070.1200000029</v>
      </c>
      <c r="H894" s="211">
        <f t="shared" si="13"/>
        <v>122669432.86</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4814271.4300000006</v>
      </c>
      <c r="H897" s="211">
        <f t="shared" si="13"/>
        <v>78997592.560000002</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5529786.3500000015</v>
      </c>
      <c r="H898" s="211">
        <f t="shared" si="13"/>
        <v>10318600.010000002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321685.32</v>
      </c>
      <c r="H900" s="211">
        <f t="shared" si="13"/>
        <v>974415.59000000008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1491040.9600000002</v>
      </c>
      <c r="H902" s="114">
        <f t="shared" si="13"/>
        <v>11430825.82</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27243952.550000001</v>
      </c>
      <c r="H906" s="114">
        <f t="shared" ref="H906:H969" si="14">SUM(C906:G906)</f>
        <v>41748965.829999998</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11260166.830000002</v>
      </c>
      <c r="H911" s="211">
        <f t="shared" si="14"/>
        <v>35402489.730000004</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30100987.25</v>
      </c>
      <c r="H912" s="211">
        <f t="shared" si="14"/>
        <v>298449035.63</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46868391.080000006</v>
      </c>
      <c r="H917" s="211">
        <f t="shared" si="14"/>
        <v>61711485.730000004</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480838.07</v>
      </c>
      <c r="H921" s="114">
        <f t="shared" si="14"/>
        <v>525737.25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6181064.8900000025</v>
      </c>
      <c r="H922" s="114">
        <f t="shared" si="14"/>
        <v>30241350.480000004</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215804619.56000003</v>
      </c>
      <c r="H932" s="211">
        <f t="shared" si="14"/>
        <v>374776326.38999999</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3210387.41</v>
      </c>
      <c r="H933" s="211">
        <f t="shared" si="14"/>
        <v>18988135.039999999</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138063527.68999997</v>
      </c>
      <c r="H935" s="211">
        <f t="shared" si="14"/>
        <v>878823880.9799999</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1">
        <f t="shared" si="14"/>
        <v>3518478.2999999993</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113977.66</v>
      </c>
      <c r="H939" s="211">
        <f t="shared" si="14"/>
        <v>613259.26000000013</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1">
        <f t="shared" si="14"/>
        <v>393808.27</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1204204.45</v>
      </c>
      <c r="H942" s="114">
        <f t="shared" si="14"/>
        <v>2176514.5199999996</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4607662.25</v>
      </c>
      <c r="H947" s="114">
        <f t="shared" si="14"/>
        <v>17411549.100000001</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1973187.0400000003</v>
      </c>
      <c r="H948" s="114">
        <f t="shared" si="14"/>
        <v>9915305.8900000006</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3099210.15</v>
      </c>
      <c r="H952" s="211">
        <f t="shared" si="14"/>
        <v>37223362.369999997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1528207.6400000001</v>
      </c>
      <c r="H953" s="211">
        <f t="shared" si="14"/>
        <v>9089799.3900000006</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1">
        <f t="shared" si="14"/>
        <v>5793250.9600000009</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13668858.189999999</v>
      </c>
      <c r="H959" s="211">
        <f t="shared" si="14"/>
        <v>23562950.729999997</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145657.84999999998</v>
      </c>
      <c r="H964" s="114">
        <f t="shared" si="14"/>
        <v>145657.84999999998</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14">
        <f t="shared" si="14"/>
        <v>107364.94999999998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4094260.49</v>
      </c>
      <c r="H967" s="114">
        <f t="shared" si="14"/>
        <v>4094260.49</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39355816.57</v>
      </c>
      <c r="H971" s="211">
        <f t="shared" si="15"/>
        <v>214140940.56</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40952198.350000001</v>
      </c>
      <c r="H972" s="211">
        <f t="shared" si="15"/>
        <v>207984409.22999999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20024768.690000001</v>
      </c>
      <c r="H973" s="211">
        <f t="shared" si="15"/>
        <v>28901170.440000001</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2123942.2200000002</v>
      </c>
      <c r="H974" s="211">
        <f t="shared" si="15"/>
        <v>8181054.3499999996</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436109.19</v>
      </c>
      <c r="H978" s="211">
        <f t="shared" si="15"/>
        <v>1277403.05</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1">
        <f t="shared" si="15"/>
        <v>8032030.0900000008</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33954268.730000004</v>
      </c>
      <c r="H999" s="211">
        <f t="shared" si="15"/>
        <v>158338969.87</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23364057.129999999</v>
      </c>
      <c r="H1000" s="211">
        <f t="shared" si="15"/>
        <v>131925797.70999993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3292348.5399999996</v>
      </c>
      <c r="H1002" s="114">
        <f t="shared" si="15"/>
        <v>10484442.629999999</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199653.77</v>
      </c>
      <c r="H1003" s="114">
        <f t="shared" si="15"/>
        <v>481432.68999999994</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2620572.59</v>
      </c>
      <c r="H1005" s="114">
        <f t="shared" si="15"/>
        <v>3677129.53</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41204870.280000001</v>
      </c>
      <c r="H1006" s="114">
        <f t="shared" si="15"/>
        <v>188170151.28999999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172629165.59</v>
      </c>
      <c r="H1010" s="114">
        <f t="shared" si="15"/>
        <v>248451981.06999999</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8450608.3000000007</v>
      </c>
      <c r="H1011" s="211">
        <f t="shared" si="15"/>
        <v>37707328.010000005</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367231520.05000007</v>
      </c>
      <c r="H1012" s="211">
        <f t="shared" si="15"/>
        <v>636678154.71000004</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6351019.5100000026</v>
      </c>
      <c r="H1017" s="211">
        <f t="shared" si="15"/>
        <v>19299304.040000003</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6810550.5600000005</v>
      </c>
      <c r="H1019" s="211">
        <f t="shared" si="15"/>
        <v>25560000.359999999</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1338855.95</v>
      </c>
      <c r="H1021" s="114">
        <f t="shared" si="15"/>
        <v>2559856.77</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204202353.73999998</v>
      </c>
      <c r="H1024" s="114">
        <f t="shared" si="15"/>
        <v>719985171.01999998</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2890154.19</v>
      </c>
      <c r="H1026" s="114">
        <f t="shared" si="15"/>
        <v>11891632.890000001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9548.77</v>
      </c>
      <c r="H1027" s="114">
        <f t="shared" si="15"/>
        <v>32352.07</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140060.74</v>
      </c>
      <c r="H1031" s="211">
        <f t="shared" si="15"/>
        <v>287665.78999999998</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1285001.8100000003</v>
      </c>
      <c r="H1037" s="211">
        <f t="shared" si="16"/>
        <v>3920746.71</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24394817.910000004</v>
      </c>
      <c r="H1038" s="211">
        <f t="shared" si="16"/>
        <v>61129464.630000003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190024675.81</v>
      </c>
      <c r="H1040" s="211">
        <f t="shared" si="16"/>
        <v>504081574.89000005</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27666086.720000003</v>
      </c>
      <c r="H1041" s="114">
        <f t="shared" si="16"/>
        <v>317521750.16000003</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15357124.050000003</v>
      </c>
      <c r="H1042" s="114">
        <f t="shared" si="16"/>
        <v>35733030.740000002</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10298444.969999999</v>
      </c>
      <c r="H1043" s="114">
        <f t="shared" si="16"/>
        <v>52118876.959999993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47021.55</v>
      </c>
      <c r="H1046" s="114">
        <f t="shared" si="16"/>
        <v>77660.450000000012</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15377740.739999998</v>
      </c>
      <c r="H1047" s="114">
        <f t="shared" si="16"/>
        <v>195964039.38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7408399.4200000018</v>
      </c>
      <c r="H1050" s="114">
        <f t="shared" si="16"/>
        <v>19322386.640000001</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1">
        <f t="shared" si="16"/>
        <v>8330637.3200000003</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327226992.13</v>
      </c>
      <c r="H1053" s="211">
        <f t="shared" si="16"/>
        <v>2774064103.1300001</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1595651.28</v>
      </c>
      <c r="H1055" s="211">
        <f t="shared" si="16"/>
        <v>2652416.54</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6008135.1099999985</v>
      </c>
      <c r="H1056" s="211">
        <f t="shared" si="16"/>
        <v>9548807.6799999978</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1">
        <f t="shared" si="16"/>
        <v>737069.35</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1143318.18</v>
      </c>
      <c r="H1058" s="211">
        <f t="shared" si="16"/>
        <v>2598836.34</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3634002.84</v>
      </c>
      <c r="H1059" s="211">
        <f t="shared" si="16"/>
        <v>8858831.8599999994</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144055.18</v>
      </c>
      <c r="H1061" s="114">
        <f t="shared" si="16"/>
        <v>144055.18</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289880.68</v>
      </c>
      <c r="H1065" s="114">
        <f t="shared" si="16"/>
        <v>531665.6</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11706485.289999999</v>
      </c>
      <c r="H1068" s="114">
        <f t="shared" si="16"/>
        <v>55303801.470000006</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3402257.85</v>
      </c>
      <c r="H1071" s="211">
        <f t="shared" si="16"/>
        <v>11060100.030000001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3515241.5200000005</v>
      </c>
      <c r="H1073" s="211">
        <f t="shared" si="16"/>
        <v>13148920.73</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62068.010000000009</v>
      </c>
      <c r="H1075" s="211">
        <f t="shared" si="16"/>
        <v>274594.13</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2108472.2499999995</v>
      </c>
      <c r="H1076" s="211">
        <f t="shared" si="16"/>
        <v>3628768.2399999998</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3709223.5299999993</v>
      </c>
      <c r="H1077" s="211">
        <f t="shared" si="16"/>
        <v>10770147.49</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117997.75999999999</v>
      </c>
      <c r="H1079" s="211">
        <f t="shared" si="16"/>
        <v>299576.28000000003</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126967.87</v>
      </c>
      <c r="H1081" s="114">
        <f t="shared" si="16"/>
        <v>2438627.3200000003</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518570.41000000003</v>
      </c>
      <c r="H1082" s="114">
        <f t="shared" si="16"/>
        <v>5749064.6799999997</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5073574.97</v>
      </c>
      <c r="H1085" s="114">
        <f t="shared" si="16"/>
        <v>10408762.120000001</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1760473.12</v>
      </c>
      <c r="H1086" s="114">
        <f t="shared" si="16"/>
        <v>5503367.5199999996</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144286584.96000001</v>
      </c>
      <c r="H1087" s="114">
        <f t="shared" si="16"/>
        <v>490732363.00999999</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95758.790000000008</v>
      </c>
      <c r="H1088" s="114">
        <f t="shared" si="16"/>
        <v>1808291.56</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2006798.7799999998</v>
      </c>
      <c r="H1089" s="114">
        <f t="shared" si="16"/>
        <v>30750968.829999998</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4690429.2</v>
      </c>
      <c r="H1094" s="211">
        <f t="shared" si="16"/>
        <v>30484903.23</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4170615.1999999997</v>
      </c>
      <c r="H1095" s="211">
        <f t="shared" si="16"/>
        <v>19269623.719999999</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18845994.650000002</v>
      </c>
      <c r="H1096" s="211">
        <f t="shared" si="16"/>
        <v>50859278.989999995</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30140641.000000007</v>
      </c>
      <c r="H1097" s="211">
        <f t="shared" si="16"/>
        <v>70083241.090000004</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2377601.1500000004</v>
      </c>
      <c r="H1099" s="211">
        <f t="shared" si="17"/>
        <v>8287060.8600000003</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5738090.5900000017</v>
      </c>
      <c r="H1102" s="114">
        <f t="shared" si="17"/>
        <v>11699405.520000001</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1996930.29</v>
      </c>
      <c r="H1103" s="114">
        <f t="shared" si="17"/>
        <v>6473806.0099999998</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9318803.5100000016</v>
      </c>
      <c r="H1105" s="114">
        <f t="shared" si="17"/>
        <v>21803058.98</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1050247.74</v>
      </c>
      <c r="H1106" s="114">
        <f t="shared" si="17"/>
        <v>4100206.51</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5896666.7199999988</v>
      </c>
      <c r="H1112" s="211">
        <f t="shared" si="17"/>
        <v>13112457.279999999</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21566499.77</v>
      </c>
      <c r="H1114" s="211">
        <f t="shared" si="17"/>
        <v>30407932.530000001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2514497.42</v>
      </c>
      <c r="H1117" s="211">
        <f t="shared" si="17"/>
        <v>13682667.740000002</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1">
        <f t="shared" si="17"/>
        <v>795051.98</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6338301.9700000007</v>
      </c>
      <c r="H1120" s="211">
        <f t="shared" si="17"/>
        <v>68169316.989999995</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14">
        <f t="shared" si="17"/>
        <v>2768150.7299999995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1113347.67</v>
      </c>
      <c r="H1124" s="114">
        <f t="shared" si="17"/>
        <v>2519855.0299999998</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463066.73000000004</v>
      </c>
      <c r="H1126" s="114">
        <f t="shared" si="17"/>
        <v>10903980.690000001</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25449.75</v>
      </c>
      <c r="H1127" s="114">
        <f t="shared" si="17"/>
        <v>14939971.59</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99736166.020000011</v>
      </c>
      <c r="H1132" s="211">
        <f t="shared" si="17"/>
        <v>1250264794.72</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872440.74000000011</v>
      </c>
      <c r="H1133" s="211">
        <f t="shared" si="17"/>
        <v>6641224.1299999999</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1">
        <f t="shared" si="17"/>
        <v>7302519.5899999999</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2107219.9899999998</v>
      </c>
      <c r="H1140" s="211">
        <f t="shared" si="17"/>
        <v>3582530.07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8110448457.0499992</v>
      </c>
      <c r="H1144" s="114">
        <f t="shared" si="17"/>
        <v>38795390693.630005</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47373367.779999994</v>
      </c>
      <c r="H1145" s="114">
        <f t="shared" si="17"/>
        <v>123704251.59999999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6494444001.1500006</v>
      </c>
      <c r="H1146" s="114">
        <f t="shared" si="17"/>
        <v>32020528467.140003</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10400701689.440001</v>
      </c>
      <c r="H1147" s="114">
        <f t="shared" si="17"/>
        <v>78007154908.649994</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14915038.890000001</v>
      </c>
      <c r="H1151" s="114">
        <f t="shared" si="17"/>
        <v>81150615.349999994</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863642.14999999991</v>
      </c>
      <c r="H1152" s="114">
        <f t="shared" si="17"/>
        <v>1338976.1599999999</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449053503935.82953</v>
      </c>
      <c r="H1153" s="177">
        <f>SUM(H10:H1152)</f>
        <v>2565373359560.123</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3407540119701.6519</v>
      </c>
      <c r="H1154" s="114">
        <f>SUM(C1154:G1154)</f>
        <v>13436808026062.85</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3856593623637.4814</v>
      </c>
      <c r="H1155" s="181">
        <f>SUM(C1155:G1155)</f>
        <v>16002181385622.969</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3824629386.4600015</v>
      </c>
      <c r="H1156" s="182">
        <f>SUM(C1156:G1156)</f>
        <v>69880786391.590027</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3904818234036.9414</v>
      </c>
      <c r="H1158" s="184">
        <f>H1155+H1156+H1157</f>
        <v>16116462153027.559</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2021-02-24T12:18:38Z</dcterms:modified>
</cp:coreProperties>
</file>